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Y:\Assistant\Budget Letters\Outgoing 2024\Rollout\RFT Launch Request - Dekwaneh Warehouse - Split RFT\Dekwaneh WH - Permit &amp; Supervision NEW RFT Documents\Appendix 1\"/>
    </mc:Choice>
  </mc:AlternateContent>
  <xr:revisionPtr revIDLastSave="0" documentId="13_ncr:1_{7CE74885-391A-469A-8231-FCE041590C41}"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4" r:id="rId2"/>
    <sheet name="Combined Scoring" sheetId="3" r:id="rId3"/>
  </sheets>
  <definedNames>
    <definedName name="_xlnm.Print_Area" localSheetId="2">'Combined Scoring'!$A$1:$Q$11</definedName>
    <definedName name="_xlnm.Print_Area" localSheetId="0">'Grade of Compliance Range'!$A$1:$M$13</definedName>
    <definedName name="_xlnm.Print_Area" localSheetId="1">'Technical Scoring'!$A$1:$Q$64</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0" i="4" l="1"/>
  <c r="M20" i="4"/>
  <c r="L28" i="4"/>
  <c r="L29" i="4"/>
  <c r="L31" i="4"/>
  <c r="L32" i="4"/>
  <c r="L33" i="4"/>
  <c r="L34" i="4"/>
  <c r="L35" i="4"/>
  <c r="L36" i="4"/>
  <c r="L37" i="4"/>
  <c r="L38" i="4"/>
  <c r="L39" i="4"/>
  <c r="L40" i="4"/>
  <c r="L41" i="4"/>
  <c r="L42" i="4"/>
  <c r="L43" i="4"/>
  <c r="L44" i="4"/>
  <c r="L45" i="4"/>
  <c r="L46" i="4"/>
  <c r="L47" i="4"/>
  <c r="L48" i="4"/>
  <c r="L49" i="4"/>
  <c r="L50" i="4"/>
  <c r="M28" i="4"/>
  <c r="M29" i="4"/>
  <c r="M31" i="4"/>
  <c r="M32" i="4"/>
  <c r="M33" i="4"/>
  <c r="M34" i="4"/>
  <c r="M35" i="4"/>
  <c r="M36" i="4"/>
  <c r="M37" i="4"/>
  <c r="M38" i="4"/>
  <c r="M39" i="4"/>
  <c r="M40" i="4"/>
  <c r="M41" i="4"/>
  <c r="M42" i="4"/>
  <c r="M43" i="4"/>
  <c r="M44" i="4"/>
  <c r="M45" i="4"/>
  <c r="M46" i="4"/>
  <c r="M47" i="4"/>
  <c r="M48" i="4"/>
  <c r="M49" i="4"/>
  <c r="M50" i="4"/>
  <c r="N28" i="4"/>
  <c r="N29" i="4"/>
  <c r="N31" i="4"/>
  <c r="N32" i="4"/>
  <c r="N33" i="4"/>
  <c r="N34" i="4"/>
  <c r="N35" i="4"/>
  <c r="N36" i="4"/>
  <c r="N37" i="4"/>
  <c r="N38" i="4"/>
  <c r="N39" i="4"/>
  <c r="N40" i="4"/>
  <c r="N41" i="4"/>
  <c r="N42" i="4"/>
  <c r="N43" i="4"/>
  <c r="N44" i="4"/>
  <c r="N45" i="4"/>
  <c r="N46" i="4"/>
  <c r="N47" i="4"/>
  <c r="N48" i="4"/>
  <c r="N49" i="4"/>
  <c r="N50" i="4"/>
  <c r="O28" i="4"/>
  <c r="O29" i="4"/>
  <c r="O31" i="4"/>
  <c r="O32" i="4"/>
  <c r="O33" i="4"/>
  <c r="O34" i="4"/>
  <c r="O35" i="4"/>
  <c r="O36" i="4"/>
  <c r="O37" i="4"/>
  <c r="O38" i="4"/>
  <c r="O39" i="4"/>
  <c r="O40" i="4"/>
  <c r="O41" i="4"/>
  <c r="O42" i="4"/>
  <c r="O43" i="4"/>
  <c r="O44" i="4"/>
  <c r="O45" i="4"/>
  <c r="O46" i="4"/>
  <c r="O47" i="4"/>
  <c r="O48" i="4"/>
  <c r="O49" i="4"/>
  <c r="O50" i="4"/>
  <c r="P28" i="4"/>
  <c r="P29" i="4"/>
  <c r="P31" i="4"/>
  <c r="P32" i="4"/>
  <c r="P33" i="4"/>
  <c r="P34" i="4"/>
  <c r="P35" i="4"/>
  <c r="P36" i="4"/>
  <c r="P37" i="4"/>
  <c r="P38" i="4"/>
  <c r="P39" i="4"/>
  <c r="P40" i="4"/>
  <c r="P41" i="4"/>
  <c r="P42" i="4"/>
  <c r="P43" i="4"/>
  <c r="P44" i="4"/>
  <c r="P45" i="4"/>
  <c r="P46" i="4"/>
  <c r="P47" i="4"/>
  <c r="P48" i="4"/>
  <c r="P49" i="4"/>
  <c r="P50" i="4"/>
  <c r="Q28" i="4"/>
  <c r="Q29" i="4"/>
  <c r="Q31" i="4"/>
  <c r="Q32" i="4"/>
  <c r="Q33" i="4"/>
  <c r="Q34" i="4"/>
  <c r="Q35" i="4"/>
  <c r="Q36" i="4"/>
  <c r="Q37" i="4"/>
  <c r="Q38" i="4"/>
  <c r="Q39" i="4"/>
  <c r="Q40" i="4"/>
  <c r="Q41" i="4"/>
  <c r="Q42" i="4"/>
  <c r="Q43" i="4"/>
  <c r="Q44" i="4"/>
  <c r="Q45" i="4"/>
  <c r="Q46" i="4"/>
  <c r="Q47" i="4"/>
  <c r="Q48" i="4"/>
  <c r="Q49" i="4"/>
  <c r="Q50" i="4"/>
  <c r="Q62" i="4"/>
  <c r="P62" i="4"/>
  <c r="O62" i="4"/>
  <c r="N62" i="4"/>
  <c r="M62" i="4"/>
  <c r="L62" i="4"/>
  <c r="Q61" i="4"/>
  <c r="P61" i="4"/>
  <c r="O61" i="4"/>
  <c r="N61" i="4"/>
  <c r="M61" i="4"/>
  <c r="L61" i="4"/>
  <c r="Q60" i="4"/>
  <c r="P60" i="4"/>
  <c r="O60" i="4"/>
  <c r="N60" i="4"/>
  <c r="M60" i="4"/>
  <c r="L60" i="4"/>
  <c r="Q59" i="4"/>
  <c r="P59" i="4"/>
  <c r="O59" i="4"/>
  <c r="N59" i="4"/>
  <c r="M59" i="4"/>
  <c r="L59" i="4"/>
  <c r="Q58" i="4"/>
  <c r="P58" i="4"/>
  <c r="O58" i="4"/>
  <c r="N58" i="4"/>
  <c r="M58" i="4"/>
  <c r="L58" i="4"/>
  <c r="Q57" i="4"/>
  <c r="P57" i="4"/>
  <c r="O57" i="4"/>
  <c r="N57" i="4"/>
  <c r="M57" i="4"/>
  <c r="L57" i="4"/>
  <c r="Q56" i="4"/>
  <c r="P56" i="4"/>
  <c r="O56" i="4"/>
  <c r="N56" i="4"/>
  <c r="M56" i="4"/>
  <c r="L56" i="4"/>
  <c r="Q55" i="4"/>
  <c r="P55" i="4"/>
  <c r="O55" i="4"/>
  <c r="N55" i="4"/>
  <c r="M55" i="4"/>
  <c r="L55" i="4"/>
  <c r="Q54" i="4"/>
  <c r="P54" i="4"/>
  <c r="O54" i="4"/>
  <c r="N54" i="4"/>
  <c r="M54" i="4"/>
  <c r="L54" i="4"/>
  <c r="Q53" i="4"/>
  <c r="P53" i="4"/>
  <c r="O53" i="4"/>
  <c r="N53" i="4"/>
  <c r="M53" i="4"/>
  <c r="L53" i="4"/>
  <c r="Q52" i="4"/>
  <c r="P52" i="4"/>
  <c r="O52" i="4"/>
  <c r="N52" i="4"/>
  <c r="M52" i="4"/>
  <c r="L52" i="4"/>
  <c r="Q51" i="4"/>
  <c r="P51" i="4"/>
  <c r="O51" i="4"/>
  <c r="N51" i="4"/>
  <c r="M51" i="4"/>
  <c r="L51" i="4"/>
  <c r="Q27" i="4"/>
  <c r="P27" i="4"/>
  <c r="O27" i="4"/>
  <c r="N27" i="4"/>
  <c r="M27" i="4"/>
  <c r="L27" i="4"/>
  <c r="Q26" i="4"/>
  <c r="P26" i="4"/>
  <c r="O26" i="4"/>
  <c r="N26" i="4"/>
  <c r="M26" i="4"/>
  <c r="L26" i="4"/>
  <c r="Q25" i="4"/>
  <c r="P25" i="4"/>
  <c r="O25" i="4"/>
  <c r="N25" i="4"/>
  <c r="M25" i="4"/>
  <c r="L25" i="4"/>
  <c r="Q24" i="4"/>
  <c r="P24" i="4"/>
  <c r="O24" i="4"/>
  <c r="N24" i="4"/>
  <c r="M24" i="4"/>
  <c r="L24" i="4"/>
  <c r="Q23" i="4"/>
  <c r="P23" i="4"/>
  <c r="O23" i="4"/>
  <c r="N23" i="4"/>
  <c r="M23" i="4"/>
  <c r="L23" i="4"/>
  <c r="Q22" i="4"/>
  <c r="P22" i="4"/>
  <c r="O22" i="4"/>
  <c r="N22" i="4"/>
  <c r="M22" i="4"/>
  <c r="L22" i="4"/>
  <c r="Q21" i="4"/>
  <c r="P21" i="4"/>
  <c r="O21" i="4"/>
  <c r="N21" i="4"/>
  <c r="M21" i="4"/>
  <c r="L21" i="4"/>
  <c r="Q18" i="4"/>
  <c r="P18" i="4"/>
  <c r="O18" i="4"/>
  <c r="N18" i="4"/>
  <c r="M18" i="4"/>
  <c r="L18" i="4"/>
  <c r="Q17" i="4"/>
  <c r="P17" i="4"/>
  <c r="O17" i="4"/>
  <c r="N17" i="4"/>
  <c r="M17" i="4"/>
  <c r="L17" i="4"/>
  <c r="Q16" i="4"/>
  <c r="P16" i="4"/>
  <c r="O16" i="4"/>
  <c r="N16" i="4"/>
  <c r="M16" i="4"/>
  <c r="L16" i="4"/>
  <c r="Q15" i="4"/>
  <c r="P15" i="4"/>
  <c r="O15" i="4"/>
  <c r="N15" i="4"/>
  <c r="M15" i="4"/>
  <c r="L15" i="4"/>
  <c r="Q13" i="4"/>
  <c r="P13" i="4"/>
  <c r="O13" i="4"/>
  <c r="N13" i="4"/>
  <c r="M13" i="4"/>
  <c r="L13" i="4"/>
  <c r="Q12" i="4"/>
  <c r="P12" i="4"/>
  <c r="O12" i="4"/>
  <c r="N12" i="4"/>
  <c r="M12" i="4"/>
  <c r="L12" i="4"/>
  <c r="Q11" i="4"/>
  <c r="P11" i="4"/>
  <c r="O11" i="4"/>
  <c r="N11" i="4"/>
  <c r="M11" i="4"/>
  <c r="L11" i="4"/>
  <c r="Q10" i="4"/>
  <c r="P10" i="4"/>
  <c r="O10" i="4"/>
  <c r="N10" i="4"/>
  <c r="M10" i="4"/>
  <c r="L10" i="4"/>
  <c r="Q9" i="4"/>
  <c r="P9" i="4"/>
  <c r="O9" i="4"/>
  <c r="N9" i="4"/>
  <c r="M9" i="4"/>
  <c r="L9" i="4"/>
  <c r="C13" i="3"/>
  <c r="O30" i="4" l="1"/>
  <c r="P30" i="4"/>
  <c r="P63" i="4" s="1"/>
  <c r="L30" i="4"/>
  <c r="M30" i="4"/>
  <c r="N30" i="4"/>
  <c r="N63" i="4" s="1"/>
  <c r="O20" i="4"/>
  <c r="N20" i="4"/>
  <c r="P20" i="4"/>
  <c r="L20" i="4"/>
  <c r="Q20" i="4"/>
  <c r="C63" i="4"/>
  <c r="Q63" i="4"/>
  <c r="M63" i="4"/>
  <c r="L63" i="4" l="1"/>
  <c r="O6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FF573CC8-2437-4B9F-85F3-B20BB2F195A3}">
      <text>
        <r>
          <rPr>
            <b/>
            <sz val="8"/>
            <color indexed="81"/>
            <rFont val="Tahoma"/>
            <family val="2"/>
          </rPr>
          <t>Entity (Department/ Unit) that identified the requirement and that will be responsible for its evaluation.</t>
        </r>
      </text>
    </comment>
    <comment ref="E8" authorId="1" shapeId="0" xr:uid="{19090272-B989-4F56-9EEB-217E9A98A029}">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E8C84119-C98E-4E7B-97C4-14DF5F8DCA14}">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D0A4346C-A9A5-41AD-87E6-BDB216E22E3E}">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E14311C6-2BBE-4CDB-B326-B30FF0DD623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A35F66AF-7EC8-4A9B-81F8-D0289E31E05F}">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D333E7A0-E3A3-4A20-B2EC-A67F4BC2302E}">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<sst xmlns="http://schemas.openxmlformats.org/spreadsheetml/2006/main" count="119" uniqueCount="97">
  <si>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</si>
  <si>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</si>
  <si>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</si>
  <si>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</si>
  <si>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</si>
  <si>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</si>
  <si>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</si>
  <si>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</si>
  <si>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</si>
  <si>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</si>
  <si>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</si>
  <si>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</si>
  <si>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</si>
  <si>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</si>
  <si>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</si>
  <si>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</si>
  <si>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</si>
  <si>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</si>
  <si>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</si>
  <si>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</si>
  <si>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</si>
  <si>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</si>
  <si>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</si>
  <si>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</si>
  <si>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</si>
  <si>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</si>
  <si>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</si>
  <si>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</si>
  <si>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</si>
  <si>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</si>
  <si>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</si>
  <si>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</si>
  <si>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3.0</t>
  </si>
  <si>
    <t>Total</t>
  </si>
  <si>
    <t>Dekwaneh WH - Permit and Supervision</t>
  </si>
  <si>
    <t>Technical Score</t>
  </si>
  <si>
    <t xml:space="preserve">Commercial Score </t>
  </si>
  <si>
    <t xml:space="preserve">Combined Score </t>
  </si>
  <si>
    <t>GENERAL</t>
  </si>
  <si>
    <t>SUMMARY</t>
  </si>
  <si>
    <r>
      <t>A.</t>
    </r>
    <r>
      <rPr>
        <sz val="7"/>
        <rFont val="Times New Roman"/>
        <family val="1"/>
      </rPr>
      <t xml:space="preserve">      </t>
    </r>
    <r>
      <rPr>
        <sz val="12"/>
        <rFont val="Calibri"/>
        <family val="2"/>
      </rPr>
      <t xml:space="preserve">MIC1 has launched a RFT for the construction of a warehouse facility within the ministry of telecommunications land at Dekwaneh. </t>
    </r>
  </si>
  <si>
    <r>
      <t>B.</t>
    </r>
    <r>
      <rPr>
        <sz val="7"/>
        <rFont val="Times New Roman"/>
        <family val="1"/>
      </rPr>
      <t xml:space="preserve">      </t>
    </r>
    <r>
      <rPr>
        <sz val="12"/>
        <rFont val="Calibri"/>
        <family val="2"/>
      </rPr>
      <t>The purpose of the present document is to provide a detailed description of the services expected from the bidder to acquire the construction permit and carry out the works supervision throughout the project. The selected contractor will be responsible for obtaining all relevant permits and overseeing construction in accordance with the provided specifications, applicable laws, and safety regulations.</t>
    </r>
  </si>
  <si>
    <t>DOCUMENTS and DRAWINGS PROVIDED by MIC1</t>
  </si>
  <si>
    <r>
      <t>A.</t>
    </r>
    <r>
      <rPr>
        <sz val="7"/>
        <rFont val="Times New Roman"/>
        <family val="1"/>
      </rPr>
      <t xml:space="preserve">      </t>
    </r>
    <r>
      <rPr>
        <sz val="12"/>
        <rFont val="Calibri"/>
        <family val="2"/>
      </rPr>
      <t>Annex01: Topographic survey of the plot #1668.</t>
    </r>
  </si>
  <si>
    <r>
      <t>B.</t>
    </r>
    <r>
      <rPr>
        <sz val="7"/>
        <rFont val="Times New Roman"/>
        <family val="1"/>
      </rPr>
      <t xml:space="preserve">      </t>
    </r>
    <r>
      <rPr>
        <sz val="12"/>
        <rFont val="Calibri"/>
        <family val="2"/>
      </rPr>
      <t>Annex02: REC of the plot #1668.</t>
    </r>
  </si>
  <si>
    <r>
      <t>C.</t>
    </r>
    <r>
      <rPr>
        <sz val="7"/>
        <rFont val="Times New Roman"/>
        <family val="1"/>
      </rPr>
      <t xml:space="preserve">      </t>
    </r>
    <r>
      <rPr>
        <sz val="12"/>
        <rFont val="Calibri"/>
        <family val="2"/>
      </rPr>
      <t xml:space="preserve">Annex03: Drawing showing the allocated area for MIC1.  </t>
    </r>
  </si>
  <si>
    <r>
      <t>D.</t>
    </r>
    <r>
      <rPr>
        <sz val="7"/>
        <rFont val="Times New Roman"/>
        <family val="1"/>
      </rPr>
      <t xml:space="preserve">     </t>
    </r>
    <r>
      <rPr>
        <sz val="12"/>
        <rFont val="Calibri"/>
        <family val="2"/>
      </rPr>
      <t>Annexes 04: Detailed drawings and specifications (6 plans).</t>
    </r>
  </si>
  <si>
    <r>
      <t>E.</t>
    </r>
    <r>
      <rPr>
        <sz val="7"/>
        <rFont val="Times New Roman"/>
        <family val="1"/>
      </rPr>
      <t xml:space="preserve">      </t>
    </r>
    <r>
      <rPr>
        <sz val="12"/>
        <rFont val="Calibri"/>
        <family val="2"/>
      </rPr>
      <t>Annex05: Warehouse Dekwaneh General Guidelines.</t>
    </r>
  </si>
  <si>
    <t>DELIVERABLES</t>
  </si>
  <si>
    <t>CONSTRUCTION PERMIT</t>
  </si>
  <si>
    <r>
      <t>A.</t>
    </r>
    <r>
      <rPr>
        <sz val="7"/>
        <rFont val="Times New Roman"/>
        <family val="1"/>
      </rPr>
      <t xml:space="preserve">      </t>
    </r>
    <r>
      <rPr>
        <sz val="12"/>
        <rFont val="Calibri"/>
        <family val="2"/>
      </rPr>
      <t xml:space="preserve">The bidder will be responsible for obtaining all necessary building permits, environmental permits, and any other required authorizations for the construction of the warehouse. </t>
    </r>
  </si>
  <si>
    <r>
      <t>B.</t>
    </r>
    <r>
      <rPr>
        <sz val="7"/>
        <rFont val="Times New Roman"/>
        <family val="1"/>
      </rPr>
      <t xml:space="preserve">      </t>
    </r>
    <r>
      <rPr>
        <sz val="12"/>
        <rFont val="Calibri"/>
        <family val="2"/>
      </rPr>
      <t xml:space="preserve">The bidder should ensure full representatives in front of the official entities with all the needed additional plans or perspectives in respect to the ones provided within the tender document. </t>
    </r>
  </si>
  <si>
    <r>
      <t>C.</t>
    </r>
    <r>
      <rPr>
        <sz val="7"/>
        <rFont val="Times New Roman"/>
        <family val="1"/>
      </rPr>
      <t xml:space="preserve">      </t>
    </r>
    <r>
      <rPr>
        <sz val="12"/>
        <rFont val="Calibri"/>
        <family val="2"/>
      </rPr>
      <t>The bidder must ensure compliance with local zoning laws, building codes, environmental regulations, and other legal requirements.</t>
    </r>
  </si>
  <si>
    <r>
      <t>D.</t>
    </r>
    <r>
      <rPr>
        <sz val="7"/>
        <rFont val="Times New Roman"/>
        <family val="1"/>
      </rPr>
      <t xml:space="preserve">     </t>
    </r>
    <r>
      <rPr>
        <sz val="12"/>
        <rFont val="Calibri"/>
        <family val="2"/>
      </rPr>
      <t xml:space="preserve">This means acquiring </t>
    </r>
    <r>
      <rPr>
        <u/>
        <sz val="12"/>
        <rFont val="Calibri"/>
        <family val="2"/>
      </rPr>
      <t>all</t>
    </r>
    <r>
      <rPr>
        <sz val="12"/>
        <rFont val="Calibri"/>
        <family val="2"/>
      </rPr>
      <t xml:space="preserve"> the required documents, executing all the needed procedures, signatures, obtaining approvals, follow-up until obtaining the official signed permits that allows the start of the construction works.</t>
    </r>
  </si>
  <si>
    <r>
      <t>E.</t>
    </r>
    <r>
      <rPr>
        <sz val="7"/>
        <rFont val="Times New Roman"/>
        <family val="1"/>
      </rPr>
      <t xml:space="preserve">      </t>
    </r>
    <r>
      <rPr>
        <sz val="12"/>
        <rFont val="Calibri"/>
        <family val="2"/>
      </rPr>
      <t>The time to obtain the 'start of works permit' should not exceed three (3) months.</t>
    </r>
  </si>
  <si>
    <r>
      <t>F.</t>
    </r>
    <r>
      <rPr>
        <sz val="7"/>
        <rFont val="Times New Roman"/>
        <family val="1"/>
      </rPr>
      <t xml:space="preserve">       </t>
    </r>
    <r>
      <rPr>
        <sz val="12"/>
        <rFont val="Calibri"/>
        <family val="2"/>
      </rPr>
      <t>The bidder must close the file at the concerned institutions (Real Estate Institution, municipality, OEA, etc.) (</t>
    </r>
    <r>
      <rPr>
        <sz val="13"/>
        <rFont val="Calibri"/>
        <family val="2"/>
      </rPr>
      <t>رخصة</t>
    </r>
    <r>
      <rPr>
        <b/>
        <sz val="13"/>
        <rFont val="Times New Roman"/>
        <family val="1"/>
      </rPr>
      <t xml:space="preserve"> </t>
    </r>
    <r>
      <rPr>
        <sz val="13"/>
        <rFont val="Calibri"/>
        <family val="2"/>
      </rPr>
      <t>اسكان\اشغال</t>
    </r>
    <r>
      <rPr>
        <sz val="12"/>
        <rFont val="Calibri"/>
        <family val="2"/>
      </rPr>
      <t>).</t>
    </r>
  </si>
  <si>
    <r>
      <t>G.</t>
    </r>
    <r>
      <rPr>
        <sz val="7"/>
        <rFont val="Times New Roman"/>
        <family val="1"/>
      </rPr>
      <t xml:space="preserve">     </t>
    </r>
    <r>
      <rPr>
        <sz val="12"/>
        <rFont val="Calibri"/>
        <family val="2"/>
      </rPr>
      <t xml:space="preserve">Official fees from public authorities/bodies and relevant entities to be quoted during project execution based on official receipts. Official invoices will be paid by MIC1. </t>
    </r>
  </si>
  <si>
    <r>
      <t>H.</t>
    </r>
    <r>
      <rPr>
        <sz val="7"/>
        <rFont val="Times New Roman"/>
        <family val="1"/>
      </rPr>
      <t xml:space="preserve">     </t>
    </r>
    <r>
      <rPr>
        <sz val="12"/>
        <rFont val="Calibri"/>
        <family val="2"/>
      </rPr>
      <t xml:space="preserve">Bidder to consider all unforeseen fees for smooth process to acquire the necessary and needed permits within his services fees. </t>
    </r>
  </si>
  <si>
    <r>
      <t>I.</t>
    </r>
    <r>
      <rPr>
        <sz val="7"/>
        <rFont val="Times New Roman"/>
        <family val="1"/>
      </rPr>
      <t xml:space="preserve">        </t>
    </r>
    <r>
      <rPr>
        <sz val="12"/>
        <rFont val="Calibri"/>
        <family val="2"/>
      </rPr>
      <t xml:space="preserve">Bidder to specify the duration of the end-to-end permit process under normal conditions. </t>
    </r>
  </si>
  <si>
    <t>CONSTRUCTION SUPERVISION</t>
  </si>
  <si>
    <r>
      <t>A.</t>
    </r>
    <r>
      <rPr>
        <sz val="7"/>
        <rFont val="Times New Roman"/>
        <family val="1"/>
      </rPr>
      <t xml:space="preserve">      </t>
    </r>
    <r>
      <rPr>
        <sz val="12"/>
        <rFont val="Calibri"/>
        <family val="2"/>
      </rPr>
      <t>The bidder is expected to provide construction supervision throughout the project.</t>
    </r>
  </si>
  <si>
    <r>
      <t>D.</t>
    </r>
    <r>
      <rPr>
        <sz val="7"/>
        <rFont val="Times New Roman"/>
        <family val="1"/>
      </rPr>
      <t xml:space="preserve">     </t>
    </r>
    <r>
      <rPr>
        <sz val="12"/>
        <rFont val="Calibri"/>
        <family val="2"/>
      </rPr>
      <t>The bidder should ensure the project adheres to quality, safety, and budget standards, monitoring timelines and contractor(s) performance.</t>
    </r>
  </si>
  <si>
    <r>
      <t>E.</t>
    </r>
    <r>
      <rPr>
        <sz val="7"/>
        <rFont val="Times New Roman"/>
        <family val="1"/>
      </rPr>
      <t xml:space="preserve">      </t>
    </r>
    <r>
      <rPr>
        <sz val="12"/>
        <rFont val="Calibri"/>
        <family val="2"/>
      </rPr>
      <t>The bidder should ensure close coordination with local authorities to ensure compliance with all regulations and standards.</t>
    </r>
  </si>
  <si>
    <r>
      <t>F.</t>
    </r>
    <r>
      <rPr>
        <sz val="7"/>
        <rFont val="Times New Roman"/>
        <family val="1"/>
      </rPr>
      <t xml:space="preserve">       </t>
    </r>
    <r>
      <rPr>
        <sz val="12"/>
        <rFont val="Calibri"/>
        <family val="2"/>
      </rPr>
      <t xml:space="preserve">The bidder should involve the below list of experienced and qualified personnel for the supervision and control of the carried works. </t>
    </r>
  </si>
  <si>
    <r>
      <t>1.</t>
    </r>
    <r>
      <rPr>
        <sz val="7"/>
        <rFont val="Times New Roman"/>
        <family val="1"/>
      </rPr>
      <t xml:space="preserve">      </t>
    </r>
    <r>
      <rPr>
        <b/>
        <sz val="12"/>
        <rFont val="Calibri"/>
        <family val="2"/>
      </rPr>
      <t>Engineers</t>
    </r>
  </si>
  <si>
    <r>
      <t>a.</t>
    </r>
    <r>
      <rPr>
        <sz val="7"/>
        <rFont val="Times New Roman"/>
        <family val="1"/>
      </rPr>
      <t xml:space="preserve">      </t>
    </r>
    <r>
      <rPr>
        <sz val="12"/>
        <rFont val="Calibri"/>
        <family val="2"/>
      </rPr>
      <t>Electrical Engineer</t>
    </r>
  </si>
  <si>
    <r>
      <t>b.</t>
    </r>
    <r>
      <rPr>
        <sz val="7"/>
        <rFont val="Times New Roman"/>
        <family val="1"/>
      </rPr>
      <t xml:space="preserve">      </t>
    </r>
    <r>
      <rPr>
        <sz val="12"/>
        <rFont val="Calibri"/>
        <family val="2"/>
      </rPr>
      <t>Civil Engineer</t>
    </r>
  </si>
  <si>
    <r>
      <t>c.</t>
    </r>
    <r>
      <rPr>
        <sz val="7"/>
        <rFont val="Times New Roman"/>
        <family val="1"/>
      </rPr>
      <t xml:space="preserve">       </t>
    </r>
    <r>
      <rPr>
        <sz val="12"/>
        <rFont val="Calibri"/>
        <family val="2"/>
      </rPr>
      <t>Mechanical Engineer</t>
    </r>
  </si>
  <si>
    <r>
      <t>2.</t>
    </r>
    <r>
      <rPr>
        <b/>
        <sz val="7"/>
        <rFont val="Times New Roman"/>
        <family val="1"/>
      </rPr>
      <t xml:space="preserve">      </t>
    </r>
    <r>
      <rPr>
        <b/>
        <sz val="12"/>
        <rFont val="Calibri"/>
        <family val="2"/>
      </rPr>
      <t>Foreman</t>
    </r>
  </si>
  <si>
    <r>
      <t>G.</t>
    </r>
    <r>
      <rPr>
        <sz val="7"/>
        <rFont val="Times New Roman"/>
        <family val="1"/>
      </rPr>
      <t xml:space="preserve">     </t>
    </r>
    <r>
      <rPr>
        <sz val="12"/>
        <rFont val="Calibri"/>
        <family val="2"/>
      </rPr>
      <t>Role of the Engineers</t>
    </r>
  </si>
  <si>
    <r>
      <t>1.</t>
    </r>
    <r>
      <rPr>
        <sz val="7"/>
        <rFont val="Times New Roman"/>
        <family val="1"/>
      </rPr>
      <t xml:space="preserve">      </t>
    </r>
    <r>
      <rPr>
        <sz val="12"/>
        <rFont val="Calibri"/>
        <family val="2"/>
      </rPr>
      <t>Having a minimum experience of 5 years on site.</t>
    </r>
  </si>
  <si>
    <r>
      <t>2.</t>
    </r>
    <r>
      <rPr>
        <sz val="7"/>
        <rFont val="Times New Roman"/>
        <family val="1"/>
      </rPr>
      <t xml:space="preserve">      </t>
    </r>
    <r>
      <rPr>
        <sz val="12"/>
        <rFont val="Calibri"/>
        <family val="2"/>
      </rPr>
      <t>Daily inspect carried works.</t>
    </r>
  </si>
  <si>
    <r>
      <t>3.</t>
    </r>
    <r>
      <rPr>
        <sz val="7"/>
        <rFont val="Times New Roman"/>
        <family val="1"/>
      </rPr>
      <t xml:space="preserve">      </t>
    </r>
    <r>
      <rPr>
        <sz val="12"/>
        <rFont val="Calibri"/>
        <family val="2"/>
      </rPr>
      <t>Coordinate with different trades (electrical, mechanical, civil, fire, security)</t>
    </r>
  </si>
  <si>
    <r>
      <t>4.</t>
    </r>
    <r>
      <rPr>
        <sz val="7"/>
        <rFont val="Times New Roman"/>
        <family val="1"/>
      </rPr>
      <t xml:space="preserve">      </t>
    </r>
    <r>
      <rPr>
        <sz val="12"/>
        <rFont val="Calibri"/>
        <family val="2"/>
      </rPr>
      <t>Approves submitted shop drawings.</t>
    </r>
  </si>
  <si>
    <r>
      <t>5.</t>
    </r>
    <r>
      <rPr>
        <sz val="7"/>
        <rFont val="Times New Roman"/>
        <family val="1"/>
      </rPr>
      <t xml:space="preserve">      </t>
    </r>
    <r>
      <rPr>
        <sz val="12"/>
        <rFont val="Calibri"/>
        <family val="2"/>
      </rPr>
      <t>Signs material acceptance forms.</t>
    </r>
  </si>
  <si>
    <r>
      <t>6.</t>
    </r>
    <r>
      <rPr>
        <sz val="7"/>
        <rFont val="Times New Roman"/>
        <family val="1"/>
      </rPr>
      <t xml:space="preserve">      </t>
    </r>
    <r>
      <rPr>
        <sz val="12"/>
        <rFont val="Calibri"/>
        <family val="2"/>
      </rPr>
      <t>Submit any variation request.</t>
    </r>
  </si>
  <si>
    <r>
      <t>7.</t>
    </r>
    <r>
      <rPr>
        <sz val="7"/>
        <rFont val="Times New Roman"/>
        <family val="1"/>
      </rPr>
      <t xml:space="preserve">      </t>
    </r>
    <r>
      <rPr>
        <sz val="12"/>
        <rFont val="Calibri"/>
        <family val="2"/>
      </rPr>
      <t>Update execution plans</t>
    </r>
  </si>
  <si>
    <r>
      <t>8.</t>
    </r>
    <r>
      <rPr>
        <sz val="7"/>
        <rFont val="Times New Roman"/>
        <family val="1"/>
      </rPr>
      <t xml:space="preserve">      </t>
    </r>
    <r>
      <rPr>
        <sz val="12"/>
        <rFont val="Calibri"/>
        <family val="2"/>
      </rPr>
      <t>Update Bill of Quantities.</t>
    </r>
  </si>
  <si>
    <r>
      <t>9.</t>
    </r>
    <r>
      <rPr>
        <sz val="7"/>
        <rFont val="Times New Roman"/>
        <family val="1"/>
      </rPr>
      <t xml:space="preserve">      </t>
    </r>
    <r>
      <rPr>
        <sz val="12"/>
        <rFont val="Calibri"/>
        <family val="2"/>
      </rPr>
      <t>Submit weekly progress reports.</t>
    </r>
  </si>
  <si>
    <r>
      <t>10.</t>
    </r>
    <r>
      <rPr>
        <sz val="7"/>
        <rFont val="Times New Roman"/>
        <family val="1"/>
      </rPr>
      <t xml:space="preserve">  </t>
    </r>
    <r>
      <rPr>
        <sz val="12"/>
        <rFont val="Calibri"/>
        <family val="2"/>
      </rPr>
      <t>Attend weekly progress meetings and on call site meetings.</t>
    </r>
  </si>
  <si>
    <r>
      <t>11.</t>
    </r>
    <r>
      <rPr>
        <sz val="7"/>
        <rFont val="Times New Roman"/>
        <family val="1"/>
      </rPr>
      <t xml:space="preserve">  </t>
    </r>
    <r>
      <rPr>
        <sz val="12"/>
        <rFont val="Calibri"/>
        <family val="2"/>
      </rPr>
      <t>Detailed profile of every engineer should be submitted.</t>
    </r>
  </si>
  <si>
    <r>
      <t>H.</t>
    </r>
    <r>
      <rPr>
        <sz val="7"/>
        <rFont val="Times New Roman"/>
        <family val="1"/>
      </rPr>
      <t xml:space="preserve">     </t>
    </r>
    <r>
      <rPr>
        <sz val="12"/>
        <rFont val="Calibri"/>
        <family val="2"/>
      </rPr>
      <t>Role of foreman</t>
    </r>
  </si>
  <si>
    <r>
      <t>1.</t>
    </r>
    <r>
      <rPr>
        <sz val="7"/>
        <rFont val="Times New Roman"/>
        <family val="1"/>
      </rPr>
      <t xml:space="preserve">      </t>
    </r>
    <r>
      <rPr>
        <sz val="12"/>
        <rFont val="Calibri"/>
        <family val="2"/>
      </rPr>
      <t>Having a minimum experience of 10 years on site.</t>
    </r>
  </si>
  <si>
    <r>
      <t>2.</t>
    </r>
    <r>
      <rPr>
        <sz val="7"/>
        <rFont val="Times New Roman"/>
        <family val="1"/>
      </rPr>
      <t xml:space="preserve">      </t>
    </r>
    <r>
      <rPr>
        <sz val="12"/>
        <rFont val="Calibri"/>
        <family val="2"/>
      </rPr>
      <t>Supervises and controls the quality of works on full time basis.</t>
    </r>
  </si>
  <si>
    <r>
      <t>3.</t>
    </r>
    <r>
      <rPr>
        <sz val="7"/>
        <rFont val="Times New Roman"/>
        <family val="1"/>
      </rPr>
      <t xml:space="preserve">      </t>
    </r>
    <r>
      <rPr>
        <sz val="12"/>
        <rFont val="Calibri"/>
        <family val="2"/>
      </rPr>
      <t>Coordinates with different trades.</t>
    </r>
  </si>
  <si>
    <r>
      <t>4.</t>
    </r>
    <r>
      <rPr>
        <sz val="7"/>
        <rFont val="Times New Roman"/>
        <family val="1"/>
      </rPr>
      <t xml:space="preserve">      </t>
    </r>
    <r>
      <rPr>
        <sz val="12"/>
        <rFont val="Calibri"/>
        <family val="2"/>
      </rPr>
      <t>Receives materials in compliance with MIC1 requirements.</t>
    </r>
  </si>
  <si>
    <r>
      <t>5.</t>
    </r>
    <r>
      <rPr>
        <sz val="7"/>
        <rFont val="Times New Roman"/>
        <family val="1"/>
      </rPr>
      <t xml:space="preserve">      </t>
    </r>
    <r>
      <rPr>
        <sz val="12"/>
        <rFont val="Calibri"/>
        <family val="2"/>
      </rPr>
      <t>Reports to engineering entity.</t>
    </r>
  </si>
  <si>
    <r>
      <t>6.</t>
    </r>
    <r>
      <rPr>
        <sz val="7"/>
        <rFont val="Times New Roman"/>
        <family val="1"/>
      </rPr>
      <t xml:space="preserve">      </t>
    </r>
    <r>
      <rPr>
        <sz val="12"/>
        <rFont val="Calibri"/>
        <family val="2"/>
      </rPr>
      <t>Detailed profile of the foreman should be submitted.</t>
    </r>
  </si>
  <si>
    <t>END OF SECTION</t>
  </si>
  <si>
    <t>C.      The bidder is expected to monitor and manage all construction activities to ensure they meet the approved plans, including the preparation of the site, foundation, structure, roofing, and any other associated works.</t>
  </si>
  <si>
    <r>
      <t>B.</t>
    </r>
    <r>
      <rPr>
        <sz val="7"/>
        <rFont val="Times New Roman"/>
        <family val="1"/>
      </rPr>
      <t xml:space="preserve">      </t>
    </r>
    <r>
      <rPr>
        <sz val="12"/>
        <rFont val="Calibri"/>
        <family val="2"/>
      </rPr>
      <t xml:space="preserve">Coordinate between subcontractors, suppliers, and other parties involved in the project to ensure smooth operations and resolve any issues that may arise. </t>
    </r>
  </si>
  <si>
    <r>
      <t>I.</t>
    </r>
    <r>
      <rPr>
        <sz val="7"/>
        <rFont val="Times New Roman"/>
        <family val="1"/>
      </rPr>
      <t xml:space="preserve">      </t>
    </r>
    <r>
      <rPr>
        <sz val="12"/>
        <rFont val="Calibri"/>
        <family val="2"/>
      </rPr>
      <t>Provide regular progress reports, including status updates on timelines, quality assurance, safety compliance, and cost tracking.</t>
    </r>
  </si>
  <si>
    <t>Grade of Compliance:</t>
  </si>
  <si>
    <t>2: Fully compliant</t>
  </si>
  <si>
    <t>1: Partially compliant</t>
  </si>
  <si>
    <t>0: Not compliant</t>
  </si>
  <si>
    <t xml:space="preserve">K: Disqualification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</si>
</sst>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0.0%"/>
  </numFmts>
  <fonts count="23">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b/>
      <sz val="10"/>
      <color rgb="FF0000FF"/>
      <name val="Arial"/>
      <family val="2"/>
    </font>
    <font>
      <b/>
      <i/>
      <sz val="10"/>
      <name val="Arial"/>
      <family val="2"/>
    </font>
    <font>
      <i/>
      <sz val="10"/>
      <name val="Arial"/>
      <family val="2"/>
    </font>
    <font>
      <b/>
      <sz val="11"/>
      <name val="Arial"/>
      <family val="2"/>
    </font>
    <font>
      <b/>
      <sz val="14"/>
      <name val="Century Gothic"/>
      <family val="2"/>
    </font>
    <font>
      <b/>
      <sz val="12"/>
      <name val="Calibri"/>
      <family val="2"/>
    </font>
    <font>
      <sz val="12"/>
      <name val="Calibri"/>
      <family val="2"/>
    </font>
    <font>
      <sz val="7"/>
      <name val="Times New Roman"/>
      <family val="1"/>
    </font>
    <font>
      <u/>
      <sz val="12"/>
      <name val="Calibri"/>
      <family val="2"/>
    </font>
    <font>
      <sz val="13"/>
      <name val="Calibri"/>
      <family val="2"/>
    </font>
    <font>
      <b/>
      <sz val="13"/>
      <name val="Times New Roman"/>
      <family val="1"/>
    </font>
    <font>
      <b/>
      <sz val="7"/>
      <name val="Times New Roman"/>
      <family val="1"/>
    </font>
    <font>
      <sz val="10"/>
      <color rgb="FFFF0000"/>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FF"/>
      </left>
      <right style="medium">
        <color rgb="FF0000FF"/>
      </right>
      <top/>
      <bottom style="medium">
        <color rgb="FF0000FF"/>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s>
  <cellStyleXfs count="4">
    <xf numFmtId="0" fontId="0" fillId="0" borderId="0"/>
    <xf numFmtId="0" fontId="3" fillId="0" borderId="0">
      <alignment vertical="center"/>
    </xf>
    <xf numFmtId="9" fontId="9" fillId="0" borderId="0" applyFont="0" applyFill="0" applyBorder="0" applyAlignment="0" applyProtection="0"/>
    <xf numFmtId="0" fontId="1" fillId="0" borderId="0"/>
  </cellStyleXfs>
  <cellXfs count="64">
    <xf numFmtId="0" fontId="0" fillId="0" borderId="0" xfId="0"/>
    <xf numFmtId="0" fontId="1" fillId="0" borderId="1" xfId="1" applyFont="1" applyBorder="1" applyAlignment="1">
      <alignment vertical="center"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0" applyFont="1" applyBorder="1" applyAlignment="1">
      <alignment vertical="center" wrapText="1"/>
    </xf>
    <xf numFmtId="0" fontId="2" fillId="2" borderId="2" xfId="0" applyFont="1" applyFill="1" applyBorder="1" applyAlignment="1">
      <alignment horizontal="center" wrapText="1"/>
    </xf>
    <xf numFmtId="0" fontId="1" fillId="0" borderId="1" xfId="0" applyFont="1" applyBorder="1" applyAlignment="1">
      <alignment wrapText="1"/>
    </xf>
    <xf numFmtId="0" fontId="1" fillId="0" borderId="0" xfId="0" applyFont="1" applyAlignment="1">
      <alignment wrapText="1"/>
    </xf>
    <xf numFmtId="0" fontId="2" fillId="2" borderId="1" xfId="0" applyFont="1" applyFill="1" applyBorder="1" applyAlignment="1">
      <alignment vertical="center"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1" fillId="3" borderId="1" xfId="0" applyFont="1" applyFill="1" applyBorder="1" applyAlignment="1">
      <alignment wrapText="1"/>
    </xf>
    <xf numFmtId="0" fontId="2" fillId="4" borderId="0" xfId="0" applyFont="1" applyFill="1" applyAlignment="1">
      <alignment vertical="center" wrapText="1"/>
    </xf>
    <xf numFmtId="0" fontId="1" fillId="0" borderId="0" xfId="0" applyFont="1" applyAlignment="1">
      <alignment horizontal="left" vertical="center" wrapText="1"/>
    </xf>
    <xf numFmtId="0" fontId="1" fillId="0" borderId="0" xfId="0" applyFont="1" applyAlignment="1">
      <alignment vertical="center" wrapText="1"/>
    </xf>
    <xf numFmtId="9" fontId="0" fillId="0" borderId="0" xfId="2" applyFont="1" applyAlignment="1">
      <alignment horizontal="center" wrapText="1"/>
    </xf>
    <xf numFmtId="9" fontId="1" fillId="3" borderId="0" xfId="0" applyNumberFormat="1" applyFont="1" applyFill="1" applyAlignment="1">
      <alignment horizontal="center" wrapText="1"/>
    </xf>
    <xf numFmtId="0" fontId="1" fillId="3" borderId="0" xfId="0" applyFont="1" applyFill="1" applyAlignment="1">
      <alignment wrapText="1"/>
    </xf>
    <xf numFmtId="9" fontId="1" fillId="0" borderId="0" xfId="2" applyFont="1" applyAlignment="1">
      <alignment horizontal="center" wrapText="1"/>
    </xf>
    <xf numFmtId="0" fontId="10" fillId="0" borderId="5" xfId="0" applyFont="1" applyBorder="1" applyAlignment="1">
      <alignment wrapText="1"/>
    </xf>
    <xf numFmtId="9" fontId="2" fillId="4" borderId="1" xfId="2"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1" fillId="3" borderId="1" xfId="0" applyFont="1" applyFill="1" applyBorder="1" applyAlignment="1">
      <alignment vertical="center" wrapText="1"/>
    </xf>
    <xf numFmtId="0" fontId="1" fillId="0" borderId="1" xfId="0" applyFont="1" applyBorder="1" applyAlignment="1">
      <alignment vertical="center" wrapText="1"/>
    </xf>
    <xf numFmtId="165" fontId="1" fillId="0" borderId="1" xfId="2" applyNumberFormat="1" applyFont="1" applyBorder="1" applyAlignment="1">
      <alignment horizontal="center" vertical="center" wrapText="1"/>
    </xf>
    <xf numFmtId="165" fontId="1" fillId="3" borderId="1" xfId="2" applyNumberFormat="1" applyFont="1" applyFill="1" applyBorder="1" applyAlignment="1">
      <alignment horizontal="center" vertical="center" wrapText="1"/>
    </xf>
    <xf numFmtId="0" fontId="0" fillId="0" borderId="1" xfId="0" applyBorder="1" applyAlignment="1">
      <alignment wrapText="1"/>
    </xf>
    <xf numFmtId="9" fontId="0" fillId="0" borderId="1" xfId="0" applyNumberFormat="1" applyBorder="1" applyAlignment="1">
      <alignment wrapText="1"/>
    </xf>
    <xf numFmtId="0" fontId="13" fillId="3" borderId="0" xfId="0" applyFont="1" applyFill="1" applyAlignment="1">
      <alignment horizontal="center" vertical="center" wrapText="1"/>
    </xf>
    <xf numFmtId="0" fontId="14" fillId="0" borderId="0" xfId="0" applyFont="1" applyAlignment="1">
      <alignment horizontal="left" vertical="center" wrapText="1"/>
    </xf>
    <xf numFmtId="0" fontId="2" fillId="0" borderId="0" xfId="0" applyFont="1" applyAlignment="1">
      <alignment horizontal="center" vertical="center" wrapText="1"/>
    </xf>
    <xf numFmtId="0" fontId="15" fillId="0" borderId="0" xfId="0" applyFont="1" applyAlignment="1">
      <alignment horizontal="left" vertical="center" wrapText="1"/>
    </xf>
    <xf numFmtId="0" fontId="16" fillId="0" borderId="0" xfId="0" applyFont="1" applyAlignment="1">
      <alignment horizontal="left" vertical="center" wrapText="1" indent="1"/>
    </xf>
    <xf numFmtId="0" fontId="16" fillId="0" borderId="0" xfId="0" applyFont="1" applyAlignment="1">
      <alignment horizontal="left" vertical="center" wrapText="1" indent="2"/>
    </xf>
    <xf numFmtId="0" fontId="16" fillId="0" borderId="0" xfId="0" applyFont="1" applyAlignment="1">
      <alignment horizontal="left" vertical="center" wrapText="1" indent="3"/>
    </xf>
    <xf numFmtId="0" fontId="15" fillId="0" borderId="0" xfId="0" applyFont="1" applyAlignment="1">
      <alignment horizontal="left" vertical="center" wrapText="1" indent="2"/>
    </xf>
    <xf numFmtId="0" fontId="2" fillId="0" borderId="6" xfId="0" applyFont="1" applyBorder="1" applyAlignment="1">
      <alignment horizontal="center" vertical="center" wrapText="1"/>
    </xf>
    <xf numFmtId="0" fontId="14" fillId="0" borderId="6" xfId="0" applyFont="1" applyBorder="1" applyAlignment="1">
      <alignment horizontal="left" vertical="center" wrapText="1"/>
    </xf>
    <xf numFmtId="165" fontId="1" fillId="3" borderId="7" xfId="2" applyNumberFormat="1" applyFont="1" applyFill="1" applyBorder="1" applyAlignment="1">
      <alignment horizontal="center" vertical="center" wrapText="1"/>
    </xf>
    <xf numFmtId="0" fontId="1" fillId="0" borderId="7" xfId="1" applyFont="1" applyBorder="1" applyAlignment="1">
      <alignment vertical="center" wrapText="1"/>
    </xf>
    <xf numFmtId="0" fontId="1" fillId="3" borderId="7" xfId="0" applyFont="1" applyFill="1" applyBorder="1" applyAlignment="1">
      <alignment wrapText="1"/>
    </xf>
    <xf numFmtId="0" fontId="1" fillId="0" borderId="7" xfId="0" applyFont="1" applyBorder="1" applyAlignment="1">
      <alignment wrapText="1"/>
    </xf>
    <xf numFmtId="0" fontId="1" fillId="3" borderId="7" xfId="0" applyFont="1" applyFill="1" applyBorder="1" applyAlignment="1">
      <alignment vertical="center" wrapText="1"/>
    </xf>
    <xf numFmtId="0" fontId="1" fillId="0" borderId="7" xfId="0" applyFont="1" applyBorder="1" applyAlignment="1">
      <alignment vertical="center" wrapText="1"/>
    </xf>
    <xf numFmtId="165" fontId="22" fillId="3" borderId="1" xfId="2" applyNumberFormat="1" applyFont="1" applyFill="1" applyBorder="1" applyAlignment="1">
      <alignment horizontal="center" vertical="center"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2" fillId="3" borderId="0" xfId="0" applyFont="1" applyFill="1" applyAlignment="1">
      <alignment horizontal="left" vertical="center" wrapText="1"/>
    </xf>
    <xf numFmtId="0" fontId="11" fillId="3" borderId="0" xfId="0" applyFont="1" applyFill="1" applyAlignment="1">
      <alignment horizontal="left" vertical="center" wrapText="1"/>
    </xf>
    <xf numFmtId="0" fontId="8" fillId="0" borderId="1" xfId="0" applyFont="1" applyBorder="1" applyAlignment="1">
      <alignment horizontal="left"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3" xfId="0" applyNumberFormat="1" applyFont="1" applyBorder="1" applyAlignment="1">
      <alignment horizontal="left" wrapText="1"/>
    </xf>
    <xf numFmtId="49" fontId="4" fillId="0" borderId="4" xfId="0" applyNumberFormat="1" applyFont="1" applyBorder="1" applyAlignment="1">
      <alignment horizontal="left" wrapText="1"/>
    </xf>
    <xf numFmtId="164" fontId="4" fillId="0" borderId="3" xfId="0" applyNumberFormat="1" applyFont="1" applyBorder="1" applyAlignment="1">
      <alignment horizontal="left" wrapText="1"/>
    </xf>
    <xf numFmtId="164" fontId="4" fillId="0" borderId="4" xfId="0" applyNumberFormat="1" applyFont="1" applyBorder="1" applyAlignment="1">
      <alignment horizontal="left" wrapText="1"/>
    </xf>
  </cellXfs>
  <cellStyles count="4">
    <cellStyle name="Normal" xfId="0" builtinId="0"/>
    <cellStyle name="Normal 2" xfId="3" xr:uid="{3DFEE4E1-64C3-4185-9F39-13555AF008F8}"/>
    <cellStyle name="Normal_Sheet1" xfId="1" xr:uid="{00000000-0005-0000-0000-000001000000}"/>
    <cellStyle name="Percent" xfId="2" builtinId="5"/>
  </cellStyles>
  <dxfs count="38">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bottom style="medium">
          <color rgb="FF0000FF"/>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strike val="0"/>
        <outline val="0"/>
        <shadow val="0"/>
        <u val="none"/>
        <vertAlign val="baseline"/>
        <sz val="10"/>
      </font>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strike val="0"/>
        <outline val="0"/>
        <shadow val="0"/>
        <u val="none"/>
        <vertAlign val="baseline"/>
        <sz val="10"/>
      </font>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strike val="0"/>
        <outline val="0"/>
        <shadow val="0"/>
        <u val="none"/>
        <vertAlign val="baseline"/>
        <sz val="10"/>
      </font>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strike val="0"/>
        <outline val="0"/>
        <shadow val="0"/>
        <u val="none"/>
        <vertAlign val="baseline"/>
        <sz val="10"/>
      </font>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strike val="0"/>
        <outline val="0"/>
        <shadow val="0"/>
        <u val="none"/>
        <vertAlign val="baseline"/>
        <sz val="10"/>
      </font>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strike val="0"/>
        <outline val="0"/>
        <shadow val="0"/>
        <u val="none"/>
        <vertAlign val="baseline"/>
        <sz val="10"/>
      </font>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bottom" textRotation="0" wrapText="1" indent="0" justifyLastLine="0" shrinkToFit="0" readingOrder="0"/>
    </dxf>
    <dxf>
      <font>
        <strike val="0"/>
        <outline val="0"/>
        <shadow val="0"/>
        <u val="none"/>
        <vertAlign val="baseline"/>
        <sz val="10"/>
      </font>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numFmt numFmtId="13" formatCode="0%"/>
      <fill>
        <patternFill patternType="solid">
          <fgColor indexed="64"/>
          <bgColor theme="0"/>
        </patternFill>
      </fill>
      <alignment horizontal="center" vertical="bottom" textRotation="0" wrapText="1" indent="0" justifyLastLine="0" shrinkToFit="0" readingOrder="0"/>
    </dxf>
    <dxf>
      <font>
        <strike val="0"/>
        <outline val="0"/>
        <shadow val="0"/>
        <u val="none"/>
        <vertAlign val="baseline"/>
        <sz val="10"/>
      </font>
      <numFmt numFmtId="165" formatCode="0.0%"/>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Calibri"/>
        <family val="2"/>
        <scheme val="none"/>
      </font>
      <alignment horizontal="left" vertical="center" textRotation="0" wrapText="1" indent="6" justifyLastLine="0" shrinkToFit="0" readingOrder="0"/>
      <border outline="0">
        <right style="thin">
          <color indexed="64"/>
        </right>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dxf>
    <dxf>
      <font>
        <strike val="0"/>
        <outline val="0"/>
        <shadow val="0"/>
        <u val="none"/>
        <vertAlign val="baseline"/>
        <sz val="10"/>
      </font>
    </dxf>
    <dxf>
      <border outline="0">
        <bottom style="thin">
          <color rgb="FF000000"/>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536827B4-CF9E-4BDA-AF92-22F8E623FD6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E9C42B61-4380-43E9-A333-CA59804468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9E07F1F-10AA-400B-B45B-F5C3524FD3EE}" name="Table13" displayName="Table13" ref="A8:Q63" totalsRowCount="1" headerRowDxfId="37" dataDxfId="36" totalsRowDxfId="34" tableBorderDxfId="35">
  <tableColumns count="17">
    <tableColumn id="1" xr3:uid="{44B54B46-C25B-4920-987A-5B772A3873A9}" name="Article" totalsRowLabel="Total" dataDxfId="33" totalsRowDxfId="32" dataCellStyle="Normal_Sheet1"/>
    <tableColumn id="2" xr3:uid="{AEC05C55-2A81-47C5-B03D-ADD36D099EEA}" name="Requirements" dataDxfId="31" totalsRowDxfId="30" dataCellStyle="Normal_Sheet1"/>
    <tableColumn id="3" xr3:uid="{0D457688-4D1C-4FC1-87CD-F02B7DD43B1D}" name="Weight" totalsRowFunction="sum" dataDxfId="29" totalsRowDxfId="28" dataCellStyle="Percent"/>
    <tableColumn id="4" xr3:uid="{5BD4D90F-C2C5-44D1-A34A-C932ED08840A}" name="Responsible Entity" dataDxfId="27" totalsRowDxfId="26" dataCellStyle="Normal_Sheet1"/>
    <tableColumn id="5" xr3:uid="{B073EEE4-9EC0-4D9D-8D38-1DE4542FC5E2}" name="Supplier 1" dataDxfId="25" totalsRowDxfId="24"/>
    <tableColumn id="6" xr3:uid="{639E1A7F-F506-4D54-B6B0-BED73FC1A210}" name="Supplier 2" dataDxfId="23" totalsRowDxfId="22"/>
    <tableColumn id="7" xr3:uid="{A4DF884F-E010-4964-9411-1A93450E90C7}" name="Supplier 3" dataDxfId="21" totalsRowDxfId="20"/>
    <tableColumn id="8" xr3:uid="{B8F5E32A-86B1-4FE7-AD4E-D94C46241B5B}" name="Supplier 4" dataDxfId="19" totalsRowDxfId="18"/>
    <tableColumn id="9" xr3:uid="{634DAD40-41A9-4A82-B7AC-0218895E7ABC}" name="Supplier 5" dataDxfId="17" totalsRowDxfId="16"/>
    <tableColumn id="10" xr3:uid="{0D7EA005-D921-4068-B269-83B67AA397AB}" name="Supplier 6" dataDxfId="15" totalsRowDxfId="14"/>
    <tableColumn id="11" xr3:uid="{B3DC0F9F-A96F-44D6-93D4-6D9CD47709E5}" name="Remarks" totalsRowLabel="Total" dataDxfId="13" totalsRowDxfId="12"/>
    <tableColumn id="12" xr3:uid="{F4FEF651-D1A8-4839-9EA5-E1BDEBB2052D}" name="Supplier 1_x000a_Final" totalsRowFunction="sum" dataDxfId="11" totalsRowDxfId="10">
      <calculatedColumnFormula>E9*C9</calculatedColumnFormula>
    </tableColumn>
    <tableColumn id="13" xr3:uid="{E42255A2-A65C-4FB2-8655-91B9E6655568}" name="Supplier 2_x000a_Final" totalsRowFunction="sum" dataDxfId="9" totalsRowDxfId="8">
      <calculatedColumnFormula>C9*F9</calculatedColumnFormula>
    </tableColumn>
    <tableColumn id="14" xr3:uid="{2721F2D9-F75B-4279-9A39-F1861604447D}" name="Supplier 3_x000a_Final" totalsRowFunction="sum" dataDxfId="7" totalsRowDxfId="6">
      <calculatedColumnFormula>G9*C9</calculatedColumnFormula>
    </tableColumn>
    <tableColumn id="15" xr3:uid="{5B512031-CA67-433E-A727-5857861DA447}" name="Supplier 4_x000a_Final" totalsRowFunction="sum" dataDxfId="5" totalsRowDxfId="4">
      <calculatedColumnFormula>H9*C9</calculatedColumnFormula>
    </tableColumn>
    <tableColumn id="16" xr3:uid="{8E736FA1-05BD-4BE2-A9C3-C82442B48B15}" name="Supplier 5_x000a_Final" totalsRowFunction="sum" dataDxfId="3" totalsRowDxfId="2">
      <calculatedColumnFormula>I9*C9</calculatedColumnFormula>
    </tableColumn>
    <tableColumn id="17" xr3:uid="{A78FF934-083B-4D66-94C7-93B8146F4CE4}" name="Supplier 6_x000a_Final" totalsRowFunction="sum" dataDxfId="1" totalsRowDxfId="0">
      <calculatedColumnFormula>J9*C9</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2"/>
  <sheetViews>
    <sheetView zoomScaleNormal="100" workbookViewId="0">
      <selection activeCell="A14" sqref="A14:XFD24"/>
    </sheetView>
  </sheetViews>
  <sheetFormatPr defaultRowHeight="12.75"/>
  <cols>
    <col min="1" max="1" width="33"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2" ht="16.5" customHeight="1">
      <c r="A1" s="52"/>
      <c r="B1" s="53" t="s">
        <v>28</v>
      </c>
      <c r="C1" s="53"/>
      <c r="D1" s="53"/>
      <c r="E1" s="53"/>
      <c r="F1" s="53"/>
      <c r="G1" s="53"/>
      <c r="H1" s="53"/>
      <c r="I1" s="53"/>
      <c r="J1" s="54" t="s">
        <v>24</v>
      </c>
      <c r="K1" s="54"/>
      <c r="L1" s="14" t="s">
        <v>30</v>
      </c>
    </row>
    <row r="2" spans="1:12" ht="16.5" customHeight="1">
      <c r="A2" s="52"/>
      <c r="B2" s="53"/>
      <c r="C2" s="53"/>
      <c r="D2" s="53"/>
      <c r="E2" s="53"/>
      <c r="F2" s="53"/>
      <c r="G2" s="53"/>
      <c r="H2" s="53"/>
      <c r="I2" s="53"/>
      <c r="J2" s="54" t="s">
        <v>25</v>
      </c>
      <c r="K2" s="54"/>
      <c r="L2" s="14" t="s">
        <v>29</v>
      </c>
    </row>
    <row r="3" spans="1:12" ht="16.5" customHeight="1">
      <c r="A3" s="52"/>
      <c r="B3" s="53"/>
      <c r="C3" s="53"/>
      <c r="D3" s="53"/>
      <c r="E3" s="53"/>
      <c r="F3" s="53"/>
      <c r="G3" s="53"/>
      <c r="H3" s="53"/>
      <c r="I3" s="53"/>
      <c r="J3" s="54" t="s">
        <v>26</v>
      </c>
      <c r="K3" s="54"/>
      <c r="L3" s="15" t="s">
        <v>32</v>
      </c>
    </row>
    <row r="4" spans="1:12" ht="16.5" customHeight="1">
      <c r="A4" s="52"/>
      <c r="B4" s="53"/>
      <c r="C4" s="53"/>
      <c r="D4" s="53"/>
      <c r="E4" s="53"/>
      <c r="F4" s="53"/>
      <c r="G4" s="53"/>
      <c r="H4" s="53"/>
      <c r="I4" s="53"/>
      <c r="J4" s="54" t="s">
        <v>27</v>
      </c>
      <c r="K4" s="54"/>
      <c r="L4" s="16">
        <v>45413</v>
      </c>
    </row>
    <row r="5" spans="1:12" ht="16.5" customHeight="1">
      <c r="A5" s="10"/>
      <c r="B5" s="11"/>
      <c r="C5" s="11"/>
      <c r="D5" s="11"/>
      <c r="E5" s="11"/>
      <c r="F5" s="11"/>
      <c r="G5" s="11"/>
      <c r="H5" s="11"/>
      <c r="I5" s="11"/>
      <c r="J5" s="12"/>
      <c r="K5" s="12"/>
      <c r="L5" s="13"/>
    </row>
    <row r="6" spans="1:12">
      <c r="A6" s="4"/>
    </row>
    <row r="7" spans="1:12" ht="15.75" customHeight="1">
      <c r="A7" s="4" t="s">
        <v>92</v>
      </c>
    </row>
    <row r="8" spans="1:12">
      <c r="A8" s="4"/>
    </row>
    <row r="9" spans="1:12">
      <c r="A9" s="4" t="s">
        <v>93</v>
      </c>
    </row>
    <row r="10" spans="1:12">
      <c r="A10" s="4" t="s">
        <v>94</v>
      </c>
    </row>
    <row r="11" spans="1:12">
      <c r="A11" s="4" t="s">
        <v>95</v>
      </c>
    </row>
    <row r="12" spans="1:12" ht="14.45" customHeight="1">
      <c r="A12" s="4" t="s">
        <v>96</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17137-9122-4AE2-9979-7B3DDE56DAE8}">
  <dimension ref="A1:Q69"/>
  <sheetViews>
    <sheetView showGridLines="0" tabSelected="1" showWhiteSpace="0" zoomScaleNormal="100" workbookViewId="0">
      <pane ySplit="8" topLeftCell="A9" activePane="bottomLeft" state="frozen"/>
      <selection pane="bottomLeft" activeCell="A9" sqref="A9"/>
    </sheetView>
  </sheetViews>
  <sheetFormatPr defaultColWidth="13.85546875" defaultRowHeight="12.75"/>
  <cols>
    <col min="1" max="1" width="14.140625" style="2" customWidth="1"/>
    <col min="2" max="2" width="81.42578125" style="2" customWidth="1"/>
    <col min="3" max="3" width="8.85546875" style="21" customWidth="1"/>
    <col min="4" max="4" width="18.5703125" style="2" customWidth="1"/>
    <col min="5" max="10" width="9.7109375" style="2" bestFit="1" customWidth="1"/>
    <col min="11" max="11" width="8.7109375" style="2" bestFit="1" customWidth="1"/>
    <col min="12" max="13" width="10.7109375" style="2" customWidth="1"/>
    <col min="14" max="15" width="10.85546875" style="2" customWidth="1"/>
    <col min="16" max="17" width="10.5703125" style="2" customWidth="1"/>
    <col min="18" max="16384" width="13.85546875" style="2"/>
  </cols>
  <sheetData>
    <row r="1" spans="1:17" ht="16.5" customHeight="1">
      <c r="A1" s="52"/>
      <c r="B1" s="53" t="s">
        <v>28</v>
      </c>
      <c r="C1" s="53"/>
      <c r="D1" s="53"/>
      <c r="E1" s="53"/>
      <c r="F1" s="53"/>
      <c r="G1" s="53"/>
      <c r="H1" s="53"/>
      <c r="I1" s="53"/>
      <c r="J1" s="53"/>
      <c r="K1" s="53"/>
      <c r="L1" s="53"/>
      <c r="M1" s="53"/>
      <c r="N1" s="57" t="s">
        <v>24</v>
      </c>
      <c r="O1" s="57"/>
      <c r="P1" s="58" t="s">
        <v>30</v>
      </c>
      <c r="Q1" s="58"/>
    </row>
    <row r="2" spans="1:17" ht="16.5" customHeight="1">
      <c r="A2" s="52"/>
      <c r="B2" s="53"/>
      <c r="C2" s="53"/>
      <c r="D2" s="53"/>
      <c r="E2" s="53"/>
      <c r="F2" s="53"/>
      <c r="G2" s="53"/>
      <c r="H2" s="53"/>
      <c r="I2" s="53"/>
      <c r="J2" s="53"/>
      <c r="K2" s="53"/>
      <c r="L2" s="53"/>
      <c r="M2" s="53"/>
      <c r="N2" s="57" t="s">
        <v>25</v>
      </c>
      <c r="O2" s="57"/>
      <c r="P2" s="58" t="s">
        <v>29</v>
      </c>
      <c r="Q2" s="59"/>
    </row>
    <row r="3" spans="1:17" ht="16.5" customHeight="1">
      <c r="A3" s="52"/>
      <c r="B3" s="53"/>
      <c r="C3" s="53"/>
      <c r="D3" s="53"/>
      <c r="E3" s="53"/>
      <c r="F3" s="53"/>
      <c r="G3" s="53"/>
      <c r="H3" s="53"/>
      <c r="I3" s="53"/>
      <c r="J3" s="53"/>
      <c r="K3" s="53"/>
      <c r="L3" s="53"/>
      <c r="M3" s="53"/>
      <c r="N3" s="57" t="s">
        <v>26</v>
      </c>
      <c r="O3" s="57"/>
      <c r="P3" s="60" t="s">
        <v>32</v>
      </c>
      <c r="Q3" s="61" t="s">
        <v>32</v>
      </c>
    </row>
    <row r="4" spans="1:17" ht="16.5" customHeight="1">
      <c r="A4" s="52"/>
      <c r="B4" s="53"/>
      <c r="C4" s="53"/>
      <c r="D4" s="53"/>
      <c r="E4" s="53"/>
      <c r="F4" s="53"/>
      <c r="G4" s="53"/>
      <c r="H4" s="53"/>
      <c r="I4" s="53"/>
      <c r="J4" s="53"/>
      <c r="K4" s="53"/>
      <c r="L4" s="53"/>
      <c r="M4" s="53"/>
      <c r="N4" s="57" t="s">
        <v>27</v>
      </c>
      <c r="O4" s="57"/>
      <c r="P4" s="62">
        <v>45413</v>
      </c>
      <c r="Q4" s="63">
        <v>45413</v>
      </c>
    </row>
    <row r="5" spans="1:17" ht="16.5" customHeight="1"/>
    <row r="6" spans="1:17" ht="28.5" customHeight="1">
      <c r="A6" s="9" t="s">
        <v>16</v>
      </c>
      <c r="B6" s="5" t="s">
        <v>34</v>
      </c>
      <c r="D6" s="55" t="s">
        <v>31</v>
      </c>
      <c r="E6" s="55"/>
      <c r="F6" s="55"/>
      <c r="G6" s="55"/>
      <c r="H6" s="55"/>
      <c r="I6" s="55"/>
      <c r="J6" s="55"/>
      <c r="K6" s="55"/>
      <c r="L6" s="55"/>
      <c r="M6" s="55"/>
      <c r="N6" s="55"/>
      <c r="O6" s="55"/>
      <c r="P6" s="55"/>
      <c r="Q6" s="55"/>
    </row>
    <row r="7" spans="1:17">
      <c r="E7" s="3"/>
      <c r="F7" s="3"/>
      <c r="G7" s="3"/>
      <c r="H7" s="3"/>
      <c r="I7" s="3"/>
      <c r="J7" s="3"/>
    </row>
    <row r="8" spans="1:17" ht="25.5">
      <c r="A8" s="18" t="s">
        <v>0</v>
      </c>
      <c r="B8" s="18" t="s">
        <v>23</v>
      </c>
      <c r="C8" s="26" t="s">
        <v>2</v>
      </c>
      <c r="D8" s="27" t="s">
        <v>15</v>
      </c>
      <c r="E8" s="27" t="s">
        <v>3</v>
      </c>
      <c r="F8" s="27" t="s">
        <v>4</v>
      </c>
      <c r="G8" s="27" t="s">
        <v>5</v>
      </c>
      <c r="H8" s="27" t="s">
        <v>6</v>
      </c>
      <c r="I8" s="27" t="s">
        <v>7</v>
      </c>
      <c r="J8" s="27" t="s">
        <v>8</v>
      </c>
      <c r="K8" s="27" t="s">
        <v>1</v>
      </c>
      <c r="L8" s="28" t="s">
        <v>9</v>
      </c>
      <c r="M8" s="28" t="s">
        <v>10</v>
      </c>
      <c r="N8" s="28" t="s">
        <v>11</v>
      </c>
      <c r="O8" s="28" t="s">
        <v>12</v>
      </c>
      <c r="P8" s="28" t="s">
        <v>13</v>
      </c>
      <c r="Q8" s="28" t="s">
        <v>14</v>
      </c>
    </row>
    <row r="9" spans="1:17" ht="18">
      <c r="A9" s="35">
        <v>1</v>
      </c>
      <c r="B9" s="36" t="s">
        <v>38</v>
      </c>
      <c r="C9" s="31"/>
      <c r="D9" s="1"/>
      <c r="E9" s="7"/>
      <c r="F9" s="7"/>
      <c r="G9" s="7"/>
      <c r="H9" s="7"/>
      <c r="I9" s="7"/>
      <c r="J9" s="7"/>
      <c r="K9" s="7"/>
      <c r="L9" s="29">
        <f>E9*C9</f>
        <v>0</v>
      </c>
      <c r="M9" s="30">
        <f>C9*F9</f>
        <v>0</v>
      </c>
      <c r="N9" s="30">
        <f>G9*C9</f>
        <v>0</v>
      </c>
      <c r="O9" s="30">
        <f>H9*C9</f>
        <v>0</v>
      </c>
      <c r="P9" s="30">
        <f>I9*C9</f>
        <v>0</v>
      </c>
      <c r="Q9" s="30">
        <f>J9*C9</f>
        <v>0</v>
      </c>
    </row>
    <row r="10" spans="1:17" ht="15.75">
      <c r="A10" s="37">
        <v>1.1100000000000001</v>
      </c>
      <c r="B10" s="38" t="s">
        <v>39</v>
      </c>
      <c r="C10" s="32"/>
      <c r="D10" s="1"/>
      <c r="E10" s="17"/>
      <c r="F10" s="7"/>
      <c r="G10" s="7"/>
      <c r="H10" s="7"/>
      <c r="I10" s="7"/>
      <c r="J10" s="7"/>
      <c r="K10" s="7"/>
      <c r="L10" s="29">
        <f>E10*C10</f>
        <v>0</v>
      </c>
      <c r="M10" s="30">
        <f>C10*F10</f>
        <v>0</v>
      </c>
      <c r="N10" s="30">
        <f>G10*C10</f>
        <v>0</v>
      </c>
      <c r="O10" s="30">
        <f>H10*C10</f>
        <v>0</v>
      </c>
      <c r="P10" s="30">
        <f>I10*C10</f>
        <v>0</v>
      </c>
      <c r="Q10" s="30">
        <f>J10*C10</f>
        <v>0</v>
      </c>
    </row>
    <row r="11" spans="1:17" ht="31.5">
      <c r="A11" s="37"/>
      <c r="B11" s="39" t="s">
        <v>40</v>
      </c>
      <c r="C11" s="31"/>
      <c r="D11" s="1"/>
      <c r="E11" s="7"/>
      <c r="F11" s="7"/>
      <c r="G11" s="7"/>
      <c r="H11" s="7"/>
      <c r="I11" s="7"/>
      <c r="J11" s="7"/>
      <c r="K11" s="7"/>
      <c r="L11" s="29">
        <f>E11*C11</f>
        <v>0</v>
      </c>
      <c r="M11" s="30">
        <f>C11*F11</f>
        <v>0</v>
      </c>
      <c r="N11" s="30">
        <f>G11*C11</f>
        <v>0</v>
      </c>
      <c r="O11" s="30">
        <f>H11*C11</f>
        <v>0</v>
      </c>
      <c r="P11" s="30">
        <f>I11*C11</f>
        <v>0</v>
      </c>
      <c r="Q11" s="30">
        <f>J11*C11</f>
        <v>0</v>
      </c>
    </row>
    <row r="12" spans="1:17" ht="94.5">
      <c r="A12" s="37"/>
      <c r="B12" s="39" t="s">
        <v>41</v>
      </c>
      <c r="C12" s="32"/>
      <c r="D12" s="1"/>
      <c r="E12" s="17"/>
      <c r="F12" s="7"/>
      <c r="G12" s="7"/>
      <c r="H12" s="7"/>
      <c r="I12" s="7"/>
      <c r="J12" s="7"/>
      <c r="K12" s="7"/>
      <c r="L12" s="29">
        <f>E12*C12</f>
        <v>0</v>
      </c>
      <c r="M12" s="30">
        <f>C12*F12</f>
        <v>0</v>
      </c>
      <c r="N12" s="30">
        <f>G12*C12</f>
        <v>0</v>
      </c>
      <c r="O12" s="30">
        <f>H12*C12</f>
        <v>0</v>
      </c>
      <c r="P12" s="30">
        <f>I12*C12</f>
        <v>0</v>
      </c>
      <c r="Q12" s="30">
        <f>J12*C12</f>
        <v>0</v>
      </c>
    </row>
    <row r="13" spans="1:17" ht="15.75">
      <c r="A13" s="37">
        <v>1.2</v>
      </c>
      <c r="B13" s="38" t="s">
        <v>42</v>
      </c>
      <c r="C13" s="32"/>
      <c r="D13" s="1"/>
      <c r="E13" s="17"/>
      <c r="F13" s="7"/>
      <c r="G13" s="7"/>
      <c r="H13" s="7"/>
      <c r="I13" s="7"/>
      <c r="J13" s="7"/>
      <c r="K13" s="7"/>
      <c r="L13" s="29">
        <f>E13*C13</f>
        <v>0</v>
      </c>
      <c r="M13" s="30">
        <f>C13*F13</f>
        <v>0</v>
      </c>
      <c r="N13" s="30">
        <f>G13*C13</f>
        <v>0</v>
      </c>
      <c r="O13" s="30">
        <f>H13*C13</f>
        <v>0</v>
      </c>
      <c r="P13" s="30">
        <f>I13*C13</f>
        <v>0</v>
      </c>
      <c r="Q13" s="30">
        <f>J13*C13</f>
        <v>0</v>
      </c>
    </row>
    <row r="14" spans="1:17" ht="15.75">
      <c r="A14" s="37"/>
      <c r="B14" s="39" t="s">
        <v>43</v>
      </c>
      <c r="C14" s="32"/>
      <c r="D14" s="7"/>
      <c r="E14" s="17"/>
      <c r="F14" s="7"/>
      <c r="G14" s="7"/>
      <c r="H14" s="7"/>
      <c r="I14" s="7"/>
      <c r="J14" s="7"/>
      <c r="K14" s="7"/>
      <c r="L14" s="29"/>
      <c r="M14" s="30"/>
      <c r="N14" s="30"/>
      <c r="O14" s="30"/>
      <c r="P14" s="30"/>
      <c r="Q14" s="30"/>
    </row>
    <row r="15" spans="1:17" ht="15.75">
      <c r="A15" s="37"/>
      <c r="B15" s="39" t="s">
        <v>44</v>
      </c>
      <c r="C15" s="32"/>
      <c r="D15" s="1"/>
      <c r="E15" s="17"/>
      <c r="F15" s="7"/>
      <c r="G15" s="7"/>
      <c r="H15" s="7"/>
      <c r="I15" s="7"/>
      <c r="J15" s="7"/>
      <c r="K15" s="7"/>
      <c r="L15" s="29">
        <f>E15*C15</f>
        <v>0</v>
      </c>
      <c r="M15" s="30">
        <f>C15*F15</f>
        <v>0</v>
      </c>
      <c r="N15" s="30">
        <f>G15*C15</f>
        <v>0</v>
      </c>
      <c r="O15" s="30">
        <f>H15*C15</f>
        <v>0</v>
      </c>
      <c r="P15" s="30">
        <f>I15*C15</f>
        <v>0</v>
      </c>
      <c r="Q15" s="30">
        <f>J15*C15</f>
        <v>0</v>
      </c>
    </row>
    <row r="16" spans="1:17" ht="15.75">
      <c r="A16" s="37"/>
      <c r="B16" s="39" t="s">
        <v>45</v>
      </c>
      <c r="C16" s="32"/>
      <c r="D16" s="1"/>
      <c r="E16" s="17"/>
      <c r="F16" s="7"/>
      <c r="G16" s="7"/>
      <c r="H16" s="7"/>
      <c r="I16" s="7"/>
      <c r="J16" s="7"/>
      <c r="K16" s="7"/>
      <c r="L16" s="29">
        <f>E16*C16</f>
        <v>0</v>
      </c>
      <c r="M16" s="30">
        <f>C16*F16</f>
        <v>0</v>
      </c>
      <c r="N16" s="30">
        <f>G16*C16</f>
        <v>0</v>
      </c>
      <c r="O16" s="30">
        <f>H16*C16</f>
        <v>0</v>
      </c>
      <c r="P16" s="30">
        <f>I16*C16</f>
        <v>0</v>
      </c>
      <c r="Q16" s="30">
        <f>J16*C16</f>
        <v>0</v>
      </c>
    </row>
    <row r="17" spans="1:17" ht="15.75">
      <c r="A17" s="37"/>
      <c r="B17" s="39" t="s">
        <v>46</v>
      </c>
      <c r="C17" s="32"/>
      <c r="D17" s="1"/>
      <c r="E17" s="17"/>
      <c r="F17" s="7"/>
      <c r="G17" s="7"/>
      <c r="H17" s="7"/>
      <c r="I17" s="7"/>
      <c r="J17" s="7"/>
      <c r="K17" s="7"/>
      <c r="L17" s="29">
        <f>E17*C17</f>
        <v>0</v>
      </c>
      <c r="M17" s="30">
        <f>C17*F17</f>
        <v>0</v>
      </c>
      <c r="N17" s="30">
        <f>G17*C17</f>
        <v>0</v>
      </c>
      <c r="O17" s="30">
        <f>H17*C17</f>
        <v>0</v>
      </c>
      <c r="P17" s="30">
        <f>I17*C17</f>
        <v>0</v>
      </c>
      <c r="Q17" s="30">
        <f>J17*C17</f>
        <v>0</v>
      </c>
    </row>
    <row r="18" spans="1:17" ht="15.75">
      <c r="A18" s="37"/>
      <c r="B18" s="39" t="s">
        <v>47</v>
      </c>
      <c r="C18" s="32"/>
      <c r="D18" s="1"/>
      <c r="E18" s="17"/>
      <c r="F18" s="7"/>
      <c r="G18" s="7"/>
      <c r="H18" s="7"/>
      <c r="I18" s="7"/>
      <c r="J18" s="7"/>
      <c r="K18" s="7"/>
      <c r="L18" s="29">
        <f>E18*C18</f>
        <v>0</v>
      </c>
      <c r="M18" s="30">
        <f>C18*F18</f>
        <v>0</v>
      </c>
      <c r="N18" s="30">
        <f>G18*C18</f>
        <v>0</v>
      </c>
      <c r="O18" s="30">
        <f>H18*C18</f>
        <v>0</v>
      </c>
      <c r="P18" s="30">
        <f>I18*C18</f>
        <v>0</v>
      </c>
      <c r="Q18" s="30">
        <f>J18*C18</f>
        <v>0</v>
      </c>
    </row>
    <row r="19" spans="1:17" ht="18">
      <c r="A19" s="37">
        <v>2</v>
      </c>
      <c r="B19" s="36" t="s">
        <v>48</v>
      </c>
      <c r="C19" s="32"/>
      <c r="D19" s="1"/>
      <c r="E19" s="17"/>
      <c r="F19" s="7"/>
      <c r="G19" s="7"/>
      <c r="H19" s="7"/>
      <c r="I19" s="7"/>
      <c r="J19" s="7"/>
      <c r="K19" s="7"/>
      <c r="L19" s="29"/>
      <c r="M19" s="30"/>
      <c r="N19" s="30"/>
      <c r="O19" s="30"/>
      <c r="P19" s="30"/>
      <c r="Q19" s="30"/>
    </row>
    <row r="20" spans="1:17" ht="15.75">
      <c r="A20" s="37">
        <v>2.1</v>
      </c>
      <c r="B20" s="38" t="s">
        <v>49</v>
      </c>
      <c r="C20" s="32"/>
      <c r="D20" s="1"/>
      <c r="E20" s="17"/>
      <c r="F20" s="7"/>
      <c r="G20" s="7"/>
      <c r="H20" s="7"/>
      <c r="I20" s="7"/>
      <c r="J20" s="7"/>
      <c r="K20" s="7"/>
      <c r="L20" s="29">
        <f t="shared" ref="L20:L62" si="0">E20*C20</f>
        <v>0</v>
      </c>
      <c r="M20" s="30">
        <f t="shared" ref="M20:M62" si="1">C20*F20</f>
        <v>0</v>
      </c>
      <c r="N20" s="30">
        <f t="shared" ref="N20:N62" si="2">G20*C20</f>
        <v>0</v>
      </c>
      <c r="O20" s="30">
        <f t="shared" ref="O20:O62" si="3">H20*C20</f>
        <v>0</v>
      </c>
      <c r="P20" s="30">
        <f t="shared" ref="P20:P62" si="4">I20*C20</f>
        <v>0</v>
      </c>
      <c r="Q20" s="30">
        <f t="shared" ref="Q20:Q62" si="5">J20*C20</f>
        <v>0</v>
      </c>
    </row>
    <row r="21" spans="1:17" ht="47.25">
      <c r="A21" s="37"/>
      <c r="B21" s="39" t="s">
        <v>50</v>
      </c>
      <c r="C21" s="32">
        <v>0.1</v>
      </c>
      <c r="D21" s="1"/>
      <c r="E21" s="17"/>
      <c r="F21" s="7"/>
      <c r="G21" s="7"/>
      <c r="H21" s="7"/>
      <c r="I21" s="7"/>
      <c r="J21" s="7"/>
      <c r="K21" s="7"/>
      <c r="L21" s="29">
        <f t="shared" si="0"/>
        <v>0</v>
      </c>
      <c r="M21" s="30">
        <f t="shared" si="1"/>
        <v>0</v>
      </c>
      <c r="N21" s="30">
        <f t="shared" si="2"/>
        <v>0</v>
      </c>
      <c r="O21" s="30">
        <f t="shared" si="3"/>
        <v>0</v>
      </c>
      <c r="P21" s="30">
        <f t="shared" si="4"/>
        <v>0</v>
      </c>
      <c r="Q21" s="30">
        <f t="shared" si="5"/>
        <v>0</v>
      </c>
    </row>
    <row r="22" spans="1:17" ht="47.25">
      <c r="A22" s="37"/>
      <c r="B22" s="39" t="s">
        <v>51</v>
      </c>
      <c r="C22" s="32">
        <v>0.03</v>
      </c>
      <c r="D22" s="1"/>
      <c r="E22" s="17"/>
      <c r="F22" s="7"/>
      <c r="G22" s="7"/>
      <c r="H22" s="7"/>
      <c r="I22" s="7"/>
      <c r="J22" s="7"/>
      <c r="K22" s="7"/>
      <c r="L22" s="29">
        <f t="shared" si="0"/>
        <v>0</v>
      </c>
      <c r="M22" s="30">
        <f t="shared" si="1"/>
        <v>0</v>
      </c>
      <c r="N22" s="30">
        <f t="shared" si="2"/>
        <v>0</v>
      </c>
      <c r="O22" s="30">
        <f t="shared" si="3"/>
        <v>0</v>
      </c>
      <c r="P22" s="30">
        <f t="shared" si="4"/>
        <v>0</v>
      </c>
      <c r="Q22" s="30">
        <f t="shared" si="5"/>
        <v>0</v>
      </c>
    </row>
    <row r="23" spans="1:17" ht="31.5">
      <c r="A23" s="37"/>
      <c r="B23" s="39" t="s">
        <v>52</v>
      </c>
      <c r="C23" s="32">
        <v>0.1</v>
      </c>
      <c r="D23" s="1"/>
      <c r="E23" s="17"/>
      <c r="F23" s="7"/>
      <c r="G23" s="7"/>
      <c r="H23" s="7"/>
      <c r="I23" s="7"/>
      <c r="J23" s="7"/>
      <c r="K23" s="7"/>
      <c r="L23" s="29">
        <f t="shared" si="0"/>
        <v>0</v>
      </c>
      <c r="M23" s="30">
        <f t="shared" si="1"/>
        <v>0</v>
      </c>
      <c r="N23" s="30">
        <f t="shared" si="2"/>
        <v>0</v>
      </c>
      <c r="O23" s="30">
        <f t="shared" si="3"/>
        <v>0</v>
      </c>
      <c r="P23" s="30">
        <f t="shared" si="4"/>
        <v>0</v>
      </c>
      <c r="Q23" s="30">
        <f t="shared" si="5"/>
        <v>0</v>
      </c>
    </row>
    <row r="24" spans="1:17" ht="47.25">
      <c r="A24" s="37"/>
      <c r="B24" s="39" t="s">
        <v>53</v>
      </c>
      <c r="C24" s="32">
        <v>0.05</v>
      </c>
      <c r="D24" s="1"/>
      <c r="E24" s="17"/>
      <c r="F24" s="7"/>
      <c r="G24" s="7"/>
      <c r="H24" s="7"/>
      <c r="I24" s="7"/>
      <c r="J24" s="7"/>
      <c r="K24" s="7"/>
      <c r="L24" s="29">
        <f t="shared" si="0"/>
        <v>0</v>
      </c>
      <c r="M24" s="30">
        <f t="shared" si="1"/>
        <v>0</v>
      </c>
      <c r="N24" s="30">
        <f t="shared" si="2"/>
        <v>0</v>
      </c>
      <c r="O24" s="30">
        <f t="shared" si="3"/>
        <v>0</v>
      </c>
      <c r="P24" s="30">
        <f t="shared" si="4"/>
        <v>0</v>
      </c>
      <c r="Q24" s="30">
        <f t="shared" si="5"/>
        <v>0</v>
      </c>
    </row>
    <row r="25" spans="1:17" ht="31.5">
      <c r="A25" s="37"/>
      <c r="B25" s="39" t="s">
        <v>54</v>
      </c>
      <c r="C25" s="32">
        <v>0.04</v>
      </c>
      <c r="D25" s="1"/>
      <c r="E25" s="17"/>
      <c r="F25" s="7"/>
      <c r="G25" s="7"/>
      <c r="H25" s="7"/>
      <c r="I25" s="7"/>
      <c r="J25" s="7"/>
      <c r="K25" s="7"/>
      <c r="L25" s="29">
        <f t="shared" si="0"/>
        <v>0</v>
      </c>
      <c r="M25" s="30">
        <f t="shared" si="1"/>
        <v>0</v>
      </c>
      <c r="N25" s="30">
        <f t="shared" si="2"/>
        <v>0</v>
      </c>
      <c r="O25" s="30">
        <f t="shared" si="3"/>
        <v>0</v>
      </c>
      <c r="P25" s="30">
        <f t="shared" si="4"/>
        <v>0</v>
      </c>
      <c r="Q25" s="30">
        <f t="shared" si="5"/>
        <v>0</v>
      </c>
    </row>
    <row r="26" spans="1:17" ht="33">
      <c r="A26" s="37"/>
      <c r="B26" s="39" t="s">
        <v>55</v>
      </c>
      <c r="C26" s="32">
        <v>0.05</v>
      </c>
      <c r="D26" s="1"/>
      <c r="E26" s="17"/>
      <c r="F26" s="7"/>
      <c r="G26" s="7"/>
      <c r="H26" s="7"/>
      <c r="I26" s="7"/>
      <c r="J26" s="7"/>
      <c r="K26" s="7"/>
      <c r="L26" s="29">
        <f t="shared" si="0"/>
        <v>0</v>
      </c>
      <c r="M26" s="30">
        <f t="shared" si="1"/>
        <v>0</v>
      </c>
      <c r="N26" s="30">
        <f t="shared" si="2"/>
        <v>0</v>
      </c>
      <c r="O26" s="30">
        <f t="shared" si="3"/>
        <v>0</v>
      </c>
      <c r="P26" s="30">
        <f t="shared" si="4"/>
        <v>0</v>
      </c>
      <c r="Q26" s="30">
        <f t="shared" si="5"/>
        <v>0</v>
      </c>
    </row>
    <row r="27" spans="1:17" ht="47.25">
      <c r="A27" s="37"/>
      <c r="B27" s="39" t="s">
        <v>56</v>
      </c>
      <c r="C27" s="32">
        <v>0</v>
      </c>
      <c r="D27" s="1"/>
      <c r="E27" s="17"/>
      <c r="F27" s="7"/>
      <c r="G27" s="7"/>
      <c r="H27" s="7"/>
      <c r="I27" s="7"/>
      <c r="J27" s="7"/>
      <c r="K27" s="7"/>
      <c r="L27" s="29">
        <f t="shared" si="0"/>
        <v>0</v>
      </c>
      <c r="M27" s="30">
        <f t="shared" si="1"/>
        <v>0</v>
      </c>
      <c r="N27" s="30">
        <f t="shared" si="2"/>
        <v>0</v>
      </c>
      <c r="O27" s="30">
        <f t="shared" si="3"/>
        <v>0</v>
      </c>
      <c r="P27" s="30">
        <f t="shared" si="4"/>
        <v>0</v>
      </c>
      <c r="Q27" s="30">
        <f t="shared" si="5"/>
        <v>0</v>
      </c>
    </row>
    <row r="28" spans="1:17" ht="31.5">
      <c r="A28" s="37"/>
      <c r="B28" s="39" t="s">
        <v>57</v>
      </c>
      <c r="C28" s="32">
        <v>0.03</v>
      </c>
      <c r="D28" s="1"/>
      <c r="E28" s="17"/>
      <c r="F28" s="7"/>
      <c r="G28" s="7"/>
      <c r="H28" s="7"/>
      <c r="I28" s="7"/>
      <c r="J28" s="7"/>
      <c r="K28" s="7"/>
      <c r="L28" s="29">
        <f t="shared" ref="L28:L50" si="6">E28*C28</f>
        <v>0</v>
      </c>
      <c r="M28" s="30">
        <f t="shared" ref="M28:M50" si="7">C28*F28</f>
        <v>0</v>
      </c>
      <c r="N28" s="30">
        <f t="shared" ref="N28:N50" si="8">G28*C28</f>
        <v>0</v>
      </c>
      <c r="O28" s="30">
        <f t="shared" ref="O28:O50" si="9">H28*C28</f>
        <v>0</v>
      </c>
      <c r="P28" s="30">
        <f t="shared" ref="P28:P50" si="10">I28*C28</f>
        <v>0</v>
      </c>
      <c r="Q28" s="30">
        <f t="shared" ref="Q28:Q50" si="11">J28*C28</f>
        <v>0</v>
      </c>
    </row>
    <row r="29" spans="1:17" ht="31.5">
      <c r="A29" s="37"/>
      <c r="B29" s="39" t="s">
        <v>58</v>
      </c>
      <c r="C29" s="32">
        <v>0.1</v>
      </c>
      <c r="D29" s="1"/>
      <c r="E29" s="17"/>
      <c r="F29" s="7"/>
      <c r="G29" s="7"/>
      <c r="H29" s="7"/>
      <c r="I29" s="7"/>
      <c r="J29" s="7"/>
      <c r="K29" s="7"/>
      <c r="L29" s="29">
        <f t="shared" si="6"/>
        <v>0</v>
      </c>
      <c r="M29" s="30">
        <f t="shared" si="7"/>
        <v>0</v>
      </c>
      <c r="N29" s="30">
        <f t="shared" si="8"/>
        <v>0</v>
      </c>
      <c r="O29" s="30">
        <f t="shared" si="9"/>
        <v>0</v>
      </c>
      <c r="P29" s="30">
        <f t="shared" si="10"/>
        <v>0</v>
      </c>
      <c r="Q29" s="30">
        <f t="shared" si="11"/>
        <v>0</v>
      </c>
    </row>
    <row r="30" spans="1:17" ht="15.75">
      <c r="A30" s="37">
        <v>2.2000000000000002</v>
      </c>
      <c r="B30" s="38" t="s">
        <v>59</v>
      </c>
      <c r="C30" s="51"/>
      <c r="D30" s="1"/>
      <c r="E30" s="17"/>
      <c r="F30" s="7"/>
      <c r="G30" s="7"/>
      <c r="H30" s="7"/>
      <c r="I30" s="7"/>
      <c r="J30" s="7"/>
      <c r="K30" s="7"/>
      <c r="L30" s="29">
        <f t="shared" si="6"/>
        <v>0</v>
      </c>
      <c r="M30" s="30">
        <f t="shared" si="7"/>
        <v>0</v>
      </c>
      <c r="N30" s="30">
        <f t="shared" si="8"/>
        <v>0</v>
      </c>
      <c r="O30" s="30">
        <f t="shared" si="9"/>
        <v>0</v>
      </c>
      <c r="P30" s="30">
        <f t="shared" si="10"/>
        <v>0</v>
      </c>
      <c r="Q30" s="30">
        <f t="shared" si="11"/>
        <v>0</v>
      </c>
    </row>
    <row r="31" spans="1:17" ht="31.5">
      <c r="A31" s="37"/>
      <c r="B31" s="39" t="s">
        <v>60</v>
      </c>
      <c r="C31" s="32">
        <v>0.04</v>
      </c>
      <c r="D31" s="1"/>
      <c r="E31" s="17"/>
      <c r="F31" s="7"/>
      <c r="G31" s="7"/>
      <c r="H31" s="7"/>
      <c r="I31" s="7"/>
      <c r="J31" s="7"/>
      <c r="K31" s="7"/>
      <c r="L31" s="29">
        <f t="shared" si="6"/>
        <v>0</v>
      </c>
      <c r="M31" s="30">
        <f t="shared" si="7"/>
        <v>0</v>
      </c>
      <c r="N31" s="30">
        <f t="shared" si="8"/>
        <v>0</v>
      </c>
      <c r="O31" s="30">
        <f t="shared" si="9"/>
        <v>0</v>
      </c>
      <c r="P31" s="30">
        <f t="shared" si="10"/>
        <v>0</v>
      </c>
      <c r="Q31" s="30">
        <f t="shared" si="11"/>
        <v>0</v>
      </c>
    </row>
    <row r="32" spans="1:17" ht="31.5">
      <c r="A32" s="37"/>
      <c r="B32" s="39" t="s">
        <v>90</v>
      </c>
      <c r="C32" s="32">
        <v>0.03</v>
      </c>
      <c r="D32" s="1"/>
      <c r="E32" s="17"/>
      <c r="F32" s="7"/>
      <c r="G32" s="7"/>
      <c r="H32" s="7"/>
      <c r="I32" s="7"/>
      <c r="J32" s="7"/>
      <c r="K32" s="7"/>
      <c r="L32" s="29">
        <f t="shared" si="6"/>
        <v>0</v>
      </c>
      <c r="M32" s="30">
        <f t="shared" si="7"/>
        <v>0</v>
      </c>
      <c r="N32" s="30">
        <f t="shared" si="8"/>
        <v>0</v>
      </c>
      <c r="O32" s="30">
        <f t="shared" si="9"/>
        <v>0</v>
      </c>
      <c r="P32" s="30">
        <f t="shared" si="10"/>
        <v>0</v>
      </c>
      <c r="Q32" s="30">
        <f t="shared" si="11"/>
        <v>0</v>
      </c>
    </row>
    <row r="33" spans="1:17" ht="47.25">
      <c r="A33" s="37"/>
      <c r="B33" s="39" t="s">
        <v>89</v>
      </c>
      <c r="C33" s="32">
        <v>0.05</v>
      </c>
      <c r="D33" s="1"/>
      <c r="E33" s="17"/>
      <c r="F33" s="7"/>
      <c r="G33" s="7"/>
      <c r="H33" s="7"/>
      <c r="I33" s="7"/>
      <c r="J33" s="7"/>
      <c r="K33" s="7"/>
      <c r="L33" s="29">
        <f t="shared" si="6"/>
        <v>0</v>
      </c>
      <c r="M33" s="30">
        <f t="shared" si="7"/>
        <v>0</v>
      </c>
      <c r="N33" s="30">
        <f t="shared" si="8"/>
        <v>0</v>
      </c>
      <c r="O33" s="30">
        <f t="shared" si="9"/>
        <v>0</v>
      </c>
      <c r="P33" s="30">
        <f t="shared" si="10"/>
        <v>0</v>
      </c>
      <c r="Q33" s="30">
        <f t="shared" si="11"/>
        <v>0</v>
      </c>
    </row>
    <row r="34" spans="1:17" ht="31.5">
      <c r="A34" s="37"/>
      <c r="B34" s="39" t="s">
        <v>61</v>
      </c>
      <c r="C34" s="32">
        <v>0.03</v>
      </c>
      <c r="D34" s="1"/>
      <c r="E34" s="17"/>
      <c r="F34" s="7"/>
      <c r="G34" s="7"/>
      <c r="H34" s="7"/>
      <c r="I34" s="7"/>
      <c r="J34" s="7"/>
      <c r="K34" s="7"/>
      <c r="L34" s="29">
        <f t="shared" si="6"/>
        <v>0</v>
      </c>
      <c r="M34" s="30">
        <f t="shared" si="7"/>
        <v>0</v>
      </c>
      <c r="N34" s="30">
        <f t="shared" si="8"/>
        <v>0</v>
      </c>
      <c r="O34" s="30">
        <f t="shared" si="9"/>
        <v>0</v>
      </c>
      <c r="P34" s="30">
        <f t="shared" si="10"/>
        <v>0</v>
      </c>
      <c r="Q34" s="30">
        <f t="shared" si="11"/>
        <v>0</v>
      </c>
    </row>
    <row r="35" spans="1:17" ht="31.5">
      <c r="A35" s="37"/>
      <c r="B35" s="39" t="s">
        <v>62</v>
      </c>
      <c r="C35" s="32">
        <v>0.03</v>
      </c>
      <c r="D35" s="1"/>
      <c r="E35" s="17"/>
      <c r="F35" s="7"/>
      <c r="G35" s="7"/>
      <c r="H35" s="7"/>
      <c r="I35" s="7"/>
      <c r="J35" s="7"/>
      <c r="K35" s="7"/>
      <c r="L35" s="29">
        <f t="shared" si="6"/>
        <v>0</v>
      </c>
      <c r="M35" s="30">
        <f t="shared" si="7"/>
        <v>0</v>
      </c>
      <c r="N35" s="30">
        <f t="shared" si="8"/>
        <v>0</v>
      </c>
      <c r="O35" s="30">
        <f t="shared" si="9"/>
        <v>0</v>
      </c>
      <c r="P35" s="30">
        <f t="shared" si="10"/>
        <v>0</v>
      </c>
      <c r="Q35" s="30">
        <f t="shared" si="11"/>
        <v>0</v>
      </c>
    </row>
    <row r="36" spans="1:17" ht="31.5">
      <c r="A36" s="37"/>
      <c r="B36" s="39" t="s">
        <v>63</v>
      </c>
      <c r="C36" s="32">
        <v>0.03</v>
      </c>
      <c r="D36" s="1"/>
      <c r="E36" s="17"/>
      <c r="F36" s="7"/>
      <c r="G36" s="7"/>
      <c r="H36" s="7"/>
      <c r="I36" s="7"/>
      <c r="J36" s="7"/>
      <c r="K36" s="7"/>
      <c r="L36" s="29">
        <f t="shared" si="6"/>
        <v>0</v>
      </c>
      <c r="M36" s="30">
        <f t="shared" si="7"/>
        <v>0</v>
      </c>
      <c r="N36" s="30">
        <f t="shared" si="8"/>
        <v>0</v>
      </c>
      <c r="O36" s="30">
        <f t="shared" si="9"/>
        <v>0</v>
      </c>
      <c r="P36" s="30">
        <f t="shared" si="10"/>
        <v>0</v>
      </c>
      <c r="Q36" s="30">
        <f t="shared" si="11"/>
        <v>0</v>
      </c>
    </row>
    <row r="37" spans="1:17" ht="15.75">
      <c r="A37" s="37"/>
      <c r="B37" s="40" t="s">
        <v>64</v>
      </c>
      <c r="C37" s="32">
        <v>7.0000000000000007E-2</v>
      </c>
      <c r="D37" s="1"/>
      <c r="E37" s="17"/>
      <c r="F37" s="7"/>
      <c r="G37" s="7"/>
      <c r="H37" s="7"/>
      <c r="I37" s="7"/>
      <c r="J37" s="7"/>
      <c r="K37" s="7"/>
      <c r="L37" s="29">
        <f t="shared" si="6"/>
        <v>0</v>
      </c>
      <c r="M37" s="30">
        <f t="shared" si="7"/>
        <v>0</v>
      </c>
      <c r="N37" s="30">
        <f t="shared" si="8"/>
        <v>0</v>
      </c>
      <c r="O37" s="30">
        <f t="shared" si="9"/>
        <v>0</v>
      </c>
      <c r="P37" s="30">
        <f t="shared" si="10"/>
        <v>0</v>
      </c>
      <c r="Q37" s="30">
        <f t="shared" si="11"/>
        <v>0</v>
      </c>
    </row>
    <row r="38" spans="1:17" ht="15.75">
      <c r="A38" s="37"/>
      <c r="B38" s="41" t="s">
        <v>65</v>
      </c>
      <c r="C38" s="32"/>
      <c r="D38" s="1"/>
      <c r="E38" s="17"/>
      <c r="F38" s="7"/>
      <c r="G38" s="7"/>
      <c r="H38" s="7"/>
      <c r="I38" s="7"/>
      <c r="J38" s="7"/>
      <c r="K38" s="7"/>
      <c r="L38" s="29">
        <f t="shared" si="6"/>
        <v>0</v>
      </c>
      <c r="M38" s="30">
        <f t="shared" si="7"/>
        <v>0</v>
      </c>
      <c r="N38" s="30">
        <f t="shared" si="8"/>
        <v>0</v>
      </c>
      <c r="O38" s="30">
        <f t="shared" si="9"/>
        <v>0</v>
      </c>
      <c r="P38" s="30">
        <f t="shared" si="10"/>
        <v>0</v>
      </c>
      <c r="Q38" s="30">
        <f t="shared" si="11"/>
        <v>0</v>
      </c>
    </row>
    <row r="39" spans="1:17" ht="15.75">
      <c r="A39" s="37"/>
      <c r="B39" s="41" t="s">
        <v>66</v>
      </c>
      <c r="C39" s="32"/>
      <c r="D39" s="1"/>
      <c r="E39" s="17"/>
      <c r="F39" s="7"/>
      <c r="G39" s="7"/>
      <c r="H39" s="7"/>
      <c r="I39" s="7"/>
      <c r="J39" s="7"/>
      <c r="K39" s="7"/>
      <c r="L39" s="29">
        <f t="shared" si="6"/>
        <v>0</v>
      </c>
      <c r="M39" s="30">
        <f t="shared" si="7"/>
        <v>0</v>
      </c>
      <c r="N39" s="30">
        <f t="shared" si="8"/>
        <v>0</v>
      </c>
      <c r="O39" s="30">
        <f t="shared" si="9"/>
        <v>0</v>
      </c>
      <c r="P39" s="30">
        <f t="shared" si="10"/>
        <v>0</v>
      </c>
      <c r="Q39" s="30">
        <f t="shared" si="11"/>
        <v>0</v>
      </c>
    </row>
    <row r="40" spans="1:17" ht="15.75">
      <c r="A40" s="37"/>
      <c r="B40" s="41" t="s">
        <v>67</v>
      </c>
      <c r="C40" s="32"/>
      <c r="D40" s="1"/>
      <c r="E40" s="17"/>
      <c r="F40" s="7"/>
      <c r="G40" s="7"/>
      <c r="H40" s="7"/>
      <c r="I40" s="7"/>
      <c r="J40" s="7"/>
      <c r="K40" s="7"/>
      <c r="L40" s="29">
        <f t="shared" si="6"/>
        <v>0</v>
      </c>
      <c r="M40" s="30">
        <f t="shared" si="7"/>
        <v>0</v>
      </c>
      <c r="N40" s="30">
        <f t="shared" si="8"/>
        <v>0</v>
      </c>
      <c r="O40" s="30">
        <f t="shared" si="9"/>
        <v>0</v>
      </c>
      <c r="P40" s="30">
        <f t="shared" si="10"/>
        <v>0</v>
      </c>
      <c r="Q40" s="30">
        <f t="shared" si="11"/>
        <v>0</v>
      </c>
    </row>
    <row r="41" spans="1:17" ht="15.75">
      <c r="A41" s="37"/>
      <c r="B41" s="42" t="s">
        <v>68</v>
      </c>
      <c r="C41" s="32">
        <v>0.05</v>
      </c>
      <c r="D41" s="1"/>
      <c r="E41" s="17"/>
      <c r="F41" s="7"/>
      <c r="G41" s="7"/>
      <c r="H41" s="7"/>
      <c r="I41" s="7"/>
      <c r="J41" s="7"/>
      <c r="K41" s="7"/>
      <c r="L41" s="29">
        <f t="shared" si="6"/>
        <v>0</v>
      </c>
      <c r="M41" s="30">
        <f t="shared" si="7"/>
        <v>0</v>
      </c>
      <c r="N41" s="30">
        <f t="shared" si="8"/>
        <v>0</v>
      </c>
      <c r="O41" s="30">
        <f t="shared" si="9"/>
        <v>0</v>
      </c>
      <c r="P41" s="30">
        <f t="shared" si="10"/>
        <v>0</v>
      </c>
      <c r="Q41" s="30">
        <f t="shared" si="11"/>
        <v>0</v>
      </c>
    </row>
    <row r="42" spans="1:17" ht="15.75">
      <c r="A42" s="37"/>
      <c r="B42" s="39" t="s">
        <v>69</v>
      </c>
      <c r="C42" s="32">
        <v>7.0000000000000007E-2</v>
      </c>
      <c r="D42" s="1"/>
      <c r="E42" s="17"/>
      <c r="F42" s="7"/>
      <c r="G42" s="7"/>
      <c r="H42" s="7"/>
      <c r="I42" s="7"/>
      <c r="J42" s="7"/>
      <c r="K42" s="7"/>
      <c r="L42" s="29">
        <f t="shared" si="6"/>
        <v>0</v>
      </c>
      <c r="M42" s="30">
        <f t="shared" si="7"/>
        <v>0</v>
      </c>
      <c r="N42" s="30">
        <f t="shared" si="8"/>
        <v>0</v>
      </c>
      <c r="O42" s="30">
        <f t="shared" si="9"/>
        <v>0</v>
      </c>
      <c r="P42" s="30">
        <f t="shared" si="10"/>
        <v>0</v>
      </c>
      <c r="Q42" s="30">
        <f t="shared" si="11"/>
        <v>0</v>
      </c>
    </row>
    <row r="43" spans="1:17" ht="15.75">
      <c r="A43" s="37"/>
      <c r="B43" s="40" t="s">
        <v>70</v>
      </c>
      <c r="C43" s="32"/>
      <c r="D43" s="1"/>
      <c r="E43" s="17"/>
      <c r="F43" s="7"/>
      <c r="G43" s="7"/>
      <c r="H43" s="7"/>
      <c r="I43" s="7"/>
      <c r="J43" s="7"/>
      <c r="K43" s="7"/>
      <c r="L43" s="29">
        <f t="shared" si="6"/>
        <v>0</v>
      </c>
      <c r="M43" s="30">
        <f t="shared" si="7"/>
        <v>0</v>
      </c>
      <c r="N43" s="30">
        <f t="shared" si="8"/>
        <v>0</v>
      </c>
      <c r="O43" s="30">
        <f t="shared" si="9"/>
        <v>0</v>
      </c>
      <c r="P43" s="30">
        <f t="shared" si="10"/>
        <v>0</v>
      </c>
      <c r="Q43" s="30">
        <f t="shared" si="11"/>
        <v>0</v>
      </c>
    </row>
    <row r="44" spans="1:17" ht="15.75">
      <c r="A44" s="37"/>
      <c r="B44" s="40" t="s">
        <v>71</v>
      </c>
      <c r="C44" s="32"/>
      <c r="D44" s="1"/>
      <c r="E44" s="17"/>
      <c r="F44" s="7"/>
      <c r="G44" s="7"/>
      <c r="H44" s="7"/>
      <c r="I44" s="7"/>
      <c r="J44" s="7"/>
      <c r="K44" s="7"/>
      <c r="L44" s="29">
        <f t="shared" si="6"/>
        <v>0</v>
      </c>
      <c r="M44" s="30">
        <f t="shared" si="7"/>
        <v>0</v>
      </c>
      <c r="N44" s="30">
        <f t="shared" si="8"/>
        <v>0</v>
      </c>
      <c r="O44" s="30">
        <f t="shared" si="9"/>
        <v>0</v>
      </c>
      <c r="P44" s="30">
        <f t="shared" si="10"/>
        <v>0</v>
      </c>
      <c r="Q44" s="30">
        <f t="shared" si="11"/>
        <v>0</v>
      </c>
    </row>
    <row r="45" spans="1:17" ht="15.75">
      <c r="A45" s="37"/>
      <c r="B45" s="40" t="s">
        <v>72</v>
      </c>
      <c r="C45" s="32"/>
      <c r="D45" s="1"/>
      <c r="E45" s="17"/>
      <c r="F45" s="7"/>
      <c r="G45" s="7"/>
      <c r="H45" s="7"/>
      <c r="I45" s="7"/>
      <c r="J45" s="7"/>
      <c r="K45" s="7"/>
      <c r="L45" s="29">
        <f t="shared" si="6"/>
        <v>0</v>
      </c>
      <c r="M45" s="30">
        <f t="shared" si="7"/>
        <v>0</v>
      </c>
      <c r="N45" s="30">
        <f t="shared" si="8"/>
        <v>0</v>
      </c>
      <c r="O45" s="30">
        <f t="shared" si="9"/>
        <v>0</v>
      </c>
      <c r="P45" s="30">
        <f t="shared" si="10"/>
        <v>0</v>
      </c>
      <c r="Q45" s="30">
        <f t="shared" si="11"/>
        <v>0</v>
      </c>
    </row>
    <row r="46" spans="1:17" ht="15.75">
      <c r="A46" s="37"/>
      <c r="B46" s="40" t="s">
        <v>73</v>
      </c>
      <c r="C46" s="32"/>
      <c r="D46" s="1"/>
      <c r="E46" s="17"/>
      <c r="F46" s="7"/>
      <c r="G46" s="7"/>
      <c r="H46" s="7"/>
      <c r="I46" s="7"/>
      <c r="J46" s="7"/>
      <c r="K46" s="7"/>
      <c r="L46" s="29">
        <f t="shared" si="6"/>
        <v>0</v>
      </c>
      <c r="M46" s="30">
        <f t="shared" si="7"/>
        <v>0</v>
      </c>
      <c r="N46" s="30">
        <f t="shared" si="8"/>
        <v>0</v>
      </c>
      <c r="O46" s="30">
        <f t="shared" si="9"/>
        <v>0</v>
      </c>
      <c r="P46" s="30">
        <f t="shared" si="10"/>
        <v>0</v>
      </c>
      <c r="Q46" s="30">
        <f t="shared" si="11"/>
        <v>0</v>
      </c>
    </row>
    <row r="47" spans="1:17" ht="15.75">
      <c r="A47" s="37"/>
      <c r="B47" s="40" t="s">
        <v>74</v>
      </c>
      <c r="C47" s="32"/>
      <c r="D47" s="1"/>
      <c r="E47" s="17"/>
      <c r="F47" s="7"/>
      <c r="G47" s="7"/>
      <c r="H47" s="7"/>
      <c r="I47" s="7"/>
      <c r="J47" s="7"/>
      <c r="K47" s="7"/>
      <c r="L47" s="29">
        <f t="shared" si="6"/>
        <v>0</v>
      </c>
      <c r="M47" s="30">
        <f t="shared" si="7"/>
        <v>0</v>
      </c>
      <c r="N47" s="30">
        <f t="shared" si="8"/>
        <v>0</v>
      </c>
      <c r="O47" s="30">
        <f t="shared" si="9"/>
        <v>0</v>
      </c>
      <c r="P47" s="30">
        <f t="shared" si="10"/>
        <v>0</v>
      </c>
      <c r="Q47" s="30">
        <f t="shared" si="11"/>
        <v>0</v>
      </c>
    </row>
    <row r="48" spans="1:17" ht="15.75">
      <c r="A48" s="37"/>
      <c r="B48" s="40" t="s">
        <v>75</v>
      </c>
      <c r="C48" s="32"/>
      <c r="D48" s="1"/>
      <c r="E48" s="17"/>
      <c r="F48" s="7"/>
      <c r="G48" s="7"/>
      <c r="H48" s="7"/>
      <c r="I48" s="7"/>
      <c r="J48" s="7"/>
      <c r="K48" s="7"/>
      <c r="L48" s="29">
        <f t="shared" si="6"/>
        <v>0</v>
      </c>
      <c r="M48" s="30">
        <f t="shared" si="7"/>
        <v>0</v>
      </c>
      <c r="N48" s="30">
        <f t="shared" si="8"/>
        <v>0</v>
      </c>
      <c r="O48" s="30">
        <f t="shared" si="9"/>
        <v>0</v>
      </c>
      <c r="P48" s="30">
        <f t="shared" si="10"/>
        <v>0</v>
      </c>
      <c r="Q48" s="30">
        <f t="shared" si="11"/>
        <v>0</v>
      </c>
    </row>
    <row r="49" spans="1:17" ht="15.75">
      <c r="A49" s="37"/>
      <c r="B49" s="40" t="s">
        <v>76</v>
      </c>
      <c r="C49" s="32"/>
      <c r="D49" s="1"/>
      <c r="E49" s="17"/>
      <c r="F49" s="7"/>
      <c r="G49" s="7"/>
      <c r="H49" s="7"/>
      <c r="I49" s="7"/>
      <c r="J49" s="7"/>
      <c r="K49" s="7"/>
      <c r="L49" s="29">
        <f t="shared" si="6"/>
        <v>0</v>
      </c>
      <c r="M49" s="30">
        <f t="shared" si="7"/>
        <v>0</v>
      </c>
      <c r="N49" s="30">
        <f t="shared" si="8"/>
        <v>0</v>
      </c>
      <c r="O49" s="30">
        <f t="shared" si="9"/>
        <v>0</v>
      </c>
      <c r="P49" s="30">
        <f t="shared" si="10"/>
        <v>0</v>
      </c>
      <c r="Q49" s="30">
        <f t="shared" si="11"/>
        <v>0</v>
      </c>
    </row>
    <row r="50" spans="1:17" ht="15.75">
      <c r="A50" s="37"/>
      <c r="B50" s="40" t="s">
        <v>77</v>
      </c>
      <c r="C50" s="32"/>
      <c r="D50" s="1"/>
      <c r="E50" s="17"/>
      <c r="F50" s="7"/>
      <c r="G50" s="7"/>
      <c r="H50" s="7"/>
      <c r="I50" s="7"/>
      <c r="J50" s="7"/>
      <c r="K50" s="7"/>
      <c r="L50" s="29">
        <f t="shared" si="6"/>
        <v>0</v>
      </c>
      <c r="M50" s="30">
        <f t="shared" si="7"/>
        <v>0</v>
      </c>
      <c r="N50" s="30">
        <f t="shared" si="8"/>
        <v>0</v>
      </c>
      <c r="O50" s="30">
        <f t="shared" si="9"/>
        <v>0</v>
      </c>
      <c r="P50" s="30">
        <f t="shared" si="10"/>
        <v>0</v>
      </c>
      <c r="Q50" s="30">
        <f t="shared" si="11"/>
        <v>0</v>
      </c>
    </row>
    <row r="51" spans="1:17" ht="15.75">
      <c r="A51" s="37"/>
      <c r="B51" s="40" t="s">
        <v>78</v>
      </c>
      <c r="C51" s="32"/>
      <c r="D51" s="1"/>
      <c r="E51" s="17"/>
      <c r="F51" s="7"/>
      <c r="G51" s="7"/>
      <c r="H51" s="7"/>
      <c r="I51" s="7"/>
      <c r="J51" s="7"/>
      <c r="K51" s="7"/>
      <c r="L51" s="29">
        <f t="shared" si="0"/>
        <v>0</v>
      </c>
      <c r="M51" s="30">
        <f t="shared" si="1"/>
        <v>0</v>
      </c>
      <c r="N51" s="30">
        <f t="shared" si="2"/>
        <v>0</v>
      </c>
      <c r="O51" s="30">
        <f t="shared" si="3"/>
        <v>0</v>
      </c>
      <c r="P51" s="30">
        <f t="shared" si="4"/>
        <v>0</v>
      </c>
      <c r="Q51" s="30">
        <f t="shared" si="5"/>
        <v>0</v>
      </c>
    </row>
    <row r="52" spans="1:17" ht="15.75">
      <c r="A52" s="37"/>
      <c r="B52" s="40" t="s">
        <v>79</v>
      </c>
      <c r="C52" s="32"/>
      <c r="D52" s="1"/>
      <c r="E52" s="17"/>
      <c r="F52" s="7"/>
      <c r="G52" s="7"/>
      <c r="H52" s="7"/>
      <c r="I52" s="7"/>
      <c r="J52" s="7"/>
      <c r="K52" s="7"/>
      <c r="L52" s="29">
        <f t="shared" si="0"/>
        <v>0</v>
      </c>
      <c r="M52" s="30">
        <f t="shared" si="1"/>
        <v>0</v>
      </c>
      <c r="N52" s="30">
        <f t="shared" si="2"/>
        <v>0</v>
      </c>
      <c r="O52" s="30">
        <f t="shared" si="3"/>
        <v>0</v>
      </c>
      <c r="P52" s="30">
        <f t="shared" si="4"/>
        <v>0</v>
      </c>
      <c r="Q52" s="30">
        <f t="shared" si="5"/>
        <v>0</v>
      </c>
    </row>
    <row r="53" spans="1:17" ht="15.75">
      <c r="A53" s="37"/>
      <c r="B53" s="40" t="s">
        <v>80</v>
      </c>
      <c r="C53" s="32"/>
      <c r="D53" s="1"/>
      <c r="E53" s="17"/>
      <c r="F53" s="7"/>
      <c r="G53" s="7"/>
      <c r="H53" s="7"/>
      <c r="I53" s="7"/>
      <c r="J53" s="7"/>
      <c r="K53" s="7"/>
      <c r="L53" s="29">
        <f t="shared" si="0"/>
        <v>0</v>
      </c>
      <c r="M53" s="30">
        <f t="shared" si="1"/>
        <v>0</v>
      </c>
      <c r="N53" s="30">
        <f t="shared" si="2"/>
        <v>0</v>
      </c>
      <c r="O53" s="30">
        <f t="shared" si="3"/>
        <v>0</v>
      </c>
      <c r="P53" s="30">
        <f t="shared" si="4"/>
        <v>0</v>
      </c>
      <c r="Q53" s="30">
        <f t="shared" si="5"/>
        <v>0</v>
      </c>
    </row>
    <row r="54" spans="1:17" ht="15.75">
      <c r="A54" s="37"/>
      <c r="B54" s="39" t="s">
        <v>81</v>
      </c>
      <c r="C54" s="32">
        <v>0.05</v>
      </c>
      <c r="D54" s="1"/>
      <c r="E54" s="17"/>
      <c r="F54" s="7"/>
      <c r="G54" s="7"/>
      <c r="H54" s="7"/>
      <c r="I54" s="7"/>
      <c r="J54" s="7"/>
      <c r="K54" s="7"/>
      <c r="L54" s="29">
        <f t="shared" si="0"/>
        <v>0</v>
      </c>
      <c r="M54" s="30">
        <f t="shared" si="1"/>
        <v>0</v>
      </c>
      <c r="N54" s="30">
        <f t="shared" si="2"/>
        <v>0</v>
      </c>
      <c r="O54" s="30">
        <f t="shared" si="3"/>
        <v>0</v>
      </c>
      <c r="P54" s="30">
        <f t="shared" si="4"/>
        <v>0</v>
      </c>
      <c r="Q54" s="30">
        <f t="shared" si="5"/>
        <v>0</v>
      </c>
    </row>
    <row r="55" spans="1:17" ht="15.75">
      <c r="A55" s="37"/>
      <c r="B55" s="40" t="s">
        <v>82</v>
      </c>
      <c r="C55" s="32"/>
      <c r="D55" s="1"/>
      <c r="E55" s="17"/>
      <c r="F55" s="7"/>
      <c r="G55" s="7"/>
      <c r="H55" s="7"/>
      <c r="I55" s="7"/>
      <c r="J55" s="7"/>
      <c r="K55" s="7"/>
      <c r="L55" s="29">
        <f t="shared" si="0"/>
        <v>0</v>
      </c>
      <c r="M55" s="30">
        <f t="shared" si="1"/>
        <v>0</v>
      </c>
      <c r="N55" s="30">
        <f t="shared" si="2"/>
        <v>0</v>
      </c>
      <c r="O55" s="30">
        <f t="shared" si="3"/>
        <v>0</v>
      </c>
      <c r="P55" s="30">
        <f t="shared" si="4"/>
        <v>0</v>
      </c>
      <c r="Q55" s="30">
        <f t="shared" si="5"/>
        <v>0</v>
      </c>
    </row>
    <row r="56" spans="1:17" ht="15.75">
      <c r="A56" s="37"/>
      <c r="B56" s="40" t="s">
        <v>83</v>
      </c>
      <c r="C56" s="32"/>
      <c r="D56" s="1"/>
      <c r="E56" s="17"/>
      <c r="F56" s="7"/>
      <c r="G56" s="7"/>
      <c r="H56" s="7"/>
      <c r="I56" s="7"/>
      <c r="J56" s="7"/>
      <c r="K56" s="7"/>
      <c r="L56" s="29">
        <f t="shared" si="0"/>
        <v>0</v>
      </c>
      <c r="M56" s="30">
        <f t="shared" si="1"/>
        <v>0</v>
      </c>
      <c r="N56" s="30">
        <f t="shared" si="2"/>
        <v>0</v>
      </c>
      <c r="O56" s="30">
        <f t="shared" si="3"/>
        <v>0</v>
      </c>
      <c r="P56" s="30">
        <f t="shared" si="4"/>
        <v>0</v>
      </c>
      <c r="Q56" s="30">
        <f t="shared" si="5"/>
        <v>0</v>
      </c>
    </row>
    <row r="57" spans="1:17" ht="15.75">
      <c r="A57" s="37"/>
      <c r="B57" s="40" t="s">
        <v>84</v>
      </c>
      <c r="C57" s="32"/>
      <c r="D57" s="1"/>
      <c r="E57" s="17"/>
      <c r="F57" s="7"/>
      <c r="G57" s="7"/>
      <c r="H57" s="7"/>
      <c r="I57" s="7"/>
      <c r="J57" s="7"/>
      <c r="K57" s="7"/>
      <c r="L57" s="29">
        <f t="shared" si="0"/>
        <v>0</v>
      </c>
      <c r="M57" s="30">
        <f t="shared" si="1"/>
        <v>0</v>
      </c>
      <c r="N57" s="30">
        <f t="shared" si="2"/>
        <v>0</v>
      </c>
      <c r="O57" s="30">
        <f t="shared" si="3"/>
        <v>0</v>
      </c>
      <c r="P57" s="30">
        <f t="shared" si="4"/>
        <v>0</v>
      </c>
      <c r="Q57" s="30">
        <f t="shared" si="5"/>
        <v>0</v>
      </c>
    </row>
    <row r="58" spans="1:17" ht="15.75">
      <c r="A58" s="37"/>
      <c r="B58" s="40" t="s">
        <v>85</v>
      </c>
      <c r="C58" s="32"/>
      <c r="D58" s="1"/>
      <c r="E58" s="17"/>
      <c r="F58" s="7"/>
      <c r="G58" s="7"/>
      <c r="H58" s="7"/>
      <c r="I58" s="7"/>
      <c r="J58" s="7"/>
      <c r="K58" s="7"/>
      <c r="L58" s="29">
        <f t="shared" si="0"/>
        <v>0</v>
      </c>
      <c r="M58" s="30">
        <f t="shared" si="1"/>
        <v>0</v>
      </c>
      <c r="N58" s="30">
        <f t="shared" si="2"/>
        <v>0</v>
      </c>
      <c r="O58" s="30">
        <f t="shared" si="3"/>
        <v>0</v>
      </c>
      <c r="P58" s="30">
        <f t="shared" si="4"/>
        <v>0</v>
      </c>
      <c r="Q58" s="30">
        <f t="shared" si="5"/>
        <v>0</v>
      </c>
    </row>
    <row r="59" spans="1:17" ht="15.75">
      <c r="A59" s="37"/>
      <c r="B59" s="40" t="s">
        <v>86</v>
      </c>
      <c r="C59" s="32"/>
      <c r="D59" s="1"/>
      <c r="E59" s="17"/>
      <c r="F59" s="7"/>
      <c r="G59" s="7"/>
      <c r="H59" s="7"/>
      <c r="I59" s="7"/>
      <c r="J59" s="7"/>
      <c r="K59" s="7"/>
      <c r="L59" s="29">
        <f t="shared" si="0"/>
        <v>0</v>
      </c>
      <c r="M59" s="30">
        <f t="shared" si="1"/>
        <v>0</v>
      </c>
      <c r="N59" s="30">
        <f t="shared" si="2"/>
        <v>0</v>
      </c>
      <c r="O59" s="30">
        <f t="shared" si="3"/>
        <v>0</v>
      </c>
      <c r="P59" s="30">
        <f t="shared" si="4"/>
        <v>0</v>
      </c>
      <c r="Q59" s="30">
        <f t="shared" si="5"/>
        <v>0</v>
      </c>
    </row>
    <row r="60" spans="1:17" ht="15.75">
      <c r="A60" s="37"/>
      <c r="B60" s="40" t="s">
        <v>87</v>
      </c>
      <c r="C60" s="32"/>
      <c r="D60" s="1"/>
      <c r="E60" s="17"/>
      <c r="F60" s="7"/>
      <c r="G60" s="7"/>
      <c r="H60" s="7"/>
      <c r="I60" s="7"/>
      <c r="J60" s="7"/>
      <c r="K60" s="7"/>
      <c r="L60" s="29">
        <f t="shared" si="0"/>
        <v>0</v>
      </c>
      <c r="M60" s="30">
        <f t="shared" si="1"/>
        <v>0</v>
      </c>
      <c r="N60" s="30">
        <f t="shared" si="2"/>
        <v>0</v>
      </c>
      <c r="O60" s="30">
        <f t="shared" si="3"/>
        <v>0</v>
      </c>
      <c r="P60" s="30">
        <f t="shared" si="4"/>
        <v>0</v>
      </c>
      <c r="Q60" s="30">
        <f t="shared" si="5"/>
        <v>0</v>
      </c>
    </row>
    <row r="61" spans="1:17" ht="31.5">
      <c r="A61" s="37"/>
      <c r="B61" s="39" t="s">
        <v>91</v>
      </c>
      <c r="C61" s="32">
        <v>0.05</v>
      </c>
      <c r="D61" s="1"/>
      <c r="E61" s="17"/>
      <c r="F61" s="7"/>
      <c r="G61" s="7"/>
      <c r="H61" s="7"/>
      <c r="I61" s="7"/>
      <c r="J61" s="7"/>
      <c r="K61" s="7"/>
      <c r="L61" s="29">
        <f t="shared" si="0"/>
        <v>0</v>
      </c>
      <c r="M61" s="30">
        <f t="shared" si="1"/>
        <v>0</v>
      </c>
      <c r="N61" s="30">
        <f t="shared" si="2"/>
        <v>0</v>
      </c>
      <c r="O61" s="30">
        <f t="shared" si="3"/>
        <v>0</v>
      </c>
      <c r="P61" s="30">
        <f t="shared" si="4"/>
        <v>0</v>
      </c>
      <c r="Q61" s="30">
        <f t="shared" si="5"/>
        <v>0</v>
      </c>
    </row>
    <row r="62" spans="1:17" ht="18.75" thickBot="1">
      <c r="A62" s="43">
        <v>3</v>
      </c>
      <c r="B62" s="44" t="s">
        <v>88</v>
      </c>
      <c r="C62" s="45"/>
      <c r="D62" s="46"/>
      <c r="E62" s="47"/>
      <c r="F62" s="48"/>
      <c r="G62" s="48"/>
      <c r="H62" s="48"/>
      <c r="I62" s="48"/>
      <c r="J62" s="48"/>
      <c r="K62" s="48"/>
      <c r="L62" s="49">
        <f t="shared" si="0"/>
        <v>0</v>
      </c>
      <c r="M62" s="50">
        <f t="shared" si="1"/>
        <v>0</v>
      </c>
      <c r="N62" s="50">
        <f t="shared" si="2"/>
        <v>0</v>
      </c>
      <c r="O62" s="50">
        <f t="shared" si="3"/>
        <v>0</v>
      </c>
      <c r="P62" s="50">
        <f t="shared" si="4"/>
        <v>0</v>
      </c>
      <c r="Q62" s="50">
        <f t="shared" si="5"/>
        <v>0</v>
      </c>
    </row>
    <row r="63" spans="1:17" ht="14.25" thickTop="1" thickBot="1">
      <c r="A63" s="19" t="s">
        <v>33</v>
      </c>
      <c r="B63" s="20"/>
      <c r="C63" s="22">
        <f>SUBTOTAL(109,C9:C62)</f>
        <v>1.0000000000000004</v>
      </c>
      <c r="D63" s="20"/>
      <c r="E63" s="23"/>
      <c r="F63" s="8"/>
      <c r="G63" s="8"/>
      <c r="H63" s="8"/>
      <c r="I63" s="8"/>
      <c r="J63" s="8"/>
      <c r="K63" s="19" t="s">
        <v>33</v>
      </c>
      <c r="L63" s="25">
        <f t="shared" ref="L63:Q63" si="12">SUBTOTAL(109,L9:L62)</f>
        <v>0</v>
      </c>
      <c r="M63" s="25">
        <f t="shared" si="12"/>
        <v>0</v>
      </c>
      <c r="N63" s="25">
        <f t="shared" si="12"/>
        <v>0</v>
      </c>
      <c r="O63" s="25">
        <f t="shared" si="12"/>
        <v>0</v>
      </c>
      <c r="P63" s="25">
        <f t="shared" si="12"/>
        <v>0</v>
      </c>
      <c r="Q63" s="25">
        <f t="shared" si="12"/>
        <v>0</v>
      </c>
    </row>
    <row r="64" spans="1:17" ht="26.25" thickBot="1">
      <c r="A64" s="8"/>
      <c r="B64" s="8"/>
      <c r="C64" s="24"/>
      <c r="D64" s="8"/>
      <c r="E64" s="8"/>
      <c r="F64" s="8"/>
      <c r="G64" s="8"/>
      <c r="H64" s="8"/>
      <c r="I64" s="8"/>
      <c r="J64" s="8"/>
      <c r="K64" s="8"/>
      <c r="L64" s="6" t="s">
        <v>17</v>
      </c>
      <c r="M64" s="6" t="s">
        <v>18</v>
      </c>
      <c r="N64" s="6" t="s">
        <v>19</v>
      </c>
      <c r="O64" s="6" t="s">
        <v>20</v>
      </c>
      <c r="P64" s="6" t="s">
        <v>21</v>
      </c>
      <c r="Q64" s="6" t="s">
        <v>22</v>
      </c>
    </row>
    <row r="69" spans="1:9">
      <c r="A69" s="56" t="s">
        <v>31</v>
      </c>
      <c r="B69" s="56"/>
      <c r="C69" s="56"/>
      <c r="D69" s="56"/>
      <c r="E69" s="56"/>
      <c r="F69" s="56"/>
      <c r="G69" s="56"/>
      <c r="H69" s="56"/>
      <c r="I69" s="56"/>
    </row>
  </sheetData>
  <mergeCells count="12">
    <mergeCell ref="D6:Q6"/>
    <mergeCell ref="A69:I69"/>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57" orientation="landscape" horizontalDpi="4294967295" verticalDpi="4294967295" r:id="rId1"/>
  <headerFooter alignWithMargins="0">
    <oddFooter xml:space="preserve">&amp;CThis document is the property of Mobile Interim Company 1 S.A.L., it cannot be diffused externally without the prior approval of the management
</oddFooter>
  </headerFooter>
  <colBreaks count="1" manualBreakCount="1">
    <brk id="4" max="52" man="1"/>
  </colBreaks>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93ABC-E6A1-41AA-81DF-AF6FFC725C6C}">
  <dimension ref="A1:Q13"/>
  <sheetViews>
    <sheetView showWhiteSpace="0" zoomScaleNormal="100" workbookViewId="0">
      <selection activeCell="B6" sqref="B6"/>
    </sheetView>
  </sheetViews>
  <sheetFormatPr defaultColWidth="13.85546875" defaultRowHeight="12.75"/>
  <cols>
    <col min="1" max="1" width="14.140625" style="2" customWidth="1"/>
    <col min="2" max="2" width="98" style="2" customWidth="1"/>
    <col min="3" max="3" width="7.42578125" style="2" customWidth="1"/>
    <col min="4" max="4" width="12" style="2" customWidth="1"/>
    <col min="5" max="6" width="10.28515625" style="2" bestFit="1" customWidth="1"/>
    <col min="7" max="7" width="10.5703125" style="2" bestFit="1" customWidth="1"/>
    <col min="8" max="10" width="10.28515625" style="2" bestFit="1" customWidth="1"/>
    <col min="11" max="11" width="18.42578125" style="2" customWidth="1"/>
    <col min="12" max="13" width="11.85546875" style="2" bestFit="1" customWidth="1"/>
    <col min="14" max="14" width="10.85546875" style="2" customWidth="1"/>
    <col min="15" max="15" width="11.85546875" style="2" bestFit="1" customWidth="1"/>
    <col min="16" max="16" width="11.85546875" style="2" customWidth="1"/>
    <col min="17" max="17" width="11.85546875" style="2" bestFit="1" customWidth="1"/>
    <col min="18" max="16384" width="13.85546875" style="2"/>
  </cols>
  <sheetData>
    <row r="1" spans="1:17" ht="16.5" customHeight="1">
      <c r="A1" s="52"/>
      <c r="B1" s="53" t="s">
        <v>28</v>
      </c>
      <c r="C1" s="53"/>
      <c r="D1" s="53"/>
      <c r="E1" s="53"/>
      <c r="F1" s="53"/>
      <c r="G1" s="53"/>
      <c r="H1" s="53"/>
      <c r="I1" s="53"/>
      <c r="J1" s="53"/>
      <c r="K1" s="53"/>
      <c r="L1" s="53"/>
      <c r="M1" s="53"/>
      <c r="N1" s="57" t="s">
        <v>24</v>
      </c>
      <c r="O1" s="57"/>
      <c r="P1" s="58" t="s">
        <v>30</v>
      </c>
      <c r="Q1" s="58"/>
    </row>
    <row r="2" spans="1:17" ht="16.5" customHeight="1">
      <c r="A2" s="52"/>
      <c r="B2" s="53"/>
      <c r="C2" s="53"/>
      <c r="D2" s="53"/>
      <c r="E2" s="53"/>
      <c r="F2" s="53"/>
      <c r="G2" s="53"/>
      <c r="H2" s="53"/>
      <c r="I2" s="53"/>
      <c r="J2" s="53"/>
      <c r="K2" s="53"/>
      <c r="L2" s="53"/>
      <c r="M2" s="53"/>
      <c r="N2" s="57" t="s">
        <v>25</v>
      </c>
      <c r="O2" s="57"/>
      <c r="P2" s="58" t="s">
        <v>29</v>
      </c>
      <c r="Q2" s="59"/>
    </row>
    <row r="3" spans="1:17" ht="16.5" customHeight="1">
      <c r="A3" s="52"/>
      <c r="B3" s="53"/>
      <c r="C3" s="53"/>
      <c r="D3" s="53"/>
      <c r="E3" s="53"/>
      <c r="F3" s="53"/>
      <c r="G3" s="53"/>
      <c r="H3" s="53"/>
      <c r="I3" s="53"/>
      <c r="J3" s="53"/>
      <c r="K3" s="53"/>
      <c r="L3" s="53"/>
      <c r="M3" s="53"/>
      <c r="N3" s="57" t="s">
        <v>26</v>
      </c>
      <c r="O3" s="57"/>
      <c r="P3" s="60" t="s">
        <v>32</v>
      </c>
      <c r="Q3" s="61" t="s">
        <v>32</v>
      </c>
    </row>
    <row r="4" spans="1:17" ht="16.5" customHeight="1">
      <c r="A4" s="52"/>
      <c r="B4" s="53"/>
      <c r="C4" s="53"/>
      <c r="D4" s="53"/>
      <c r="E4" s="53"/>
      <c r="F4" s="53"/>
      <c r="G4" s="53"/>
      <c r="H4" s="53"/>
      <c r="I4" s="53"/>
      <c r="J4" s="53"/>
      <c r="K4" s="53"/>
      <c r="L4" s="53"/>
      <c r="M4" s="53"/>
      <c r="N4" s="57" t="s">
        <v>27</v>
      </c>
      <c r="O4" s="57"/>
      <c r="P4" s="62">
        <v>45413</v>
      </c>
      <c r="Q4" s="63">
        <v>45413</v>
      </c>
    </row>
    <row r="5" spans="1:17" ht="16.5" customHeight="1"/>
    <row r="6" spans="1:17" ht="28.5" customHeight="1">
      <c r="A6" s="9" t="s">
        <v>16</v>
      </c>
      <c r="B6" s="5" t="s">
        <v>34</v>
      </c>
      <c r="E6" s="3"/>
      <c r="F6" s="3"/>
      <c r="G6" s="3"/>
      <c r="H6" s="3"/>
      <c r="I6" s="3"/>
      <c r="J6" s="3"/>
    </row>
    <row r="7" spans="1:17">
      <c r="E7" s="3"/>
      <c r="F7" s="3"/>
      <c r="G7" s="3"/>
      <c r="H7" s="3"/>
      <c r="I7" s="3"/>
      <c r="J7" s="3"/>
    </row>
    <row r="11" spans="1:17">
      <c r="B11" s="33" t="s">
        <v>35</v>
      </c>
      <c r="C11" s="34">
        <v>0.4</v>
      </c>
    </row>
    <row r="12" spans="1:17">
      <c r="B12" s="33" t="s">
        <v>36</v>
      </c>
      <c r="C12" s="34">
        <v>0.6</v>
      </c>
    </row>
    <row r="13" spans="1:17">
      <c r="B13" s="33" t="s">
        <v>37</v>
      </c>
      <c r="C13" s="34">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2024-12-12T11:33:30Z</cp:lastPrinted>
  <dcterms:created xsi:type="dcterms:W3CDTF">2008-10-30T09:34:49Z</dcterms:created>
  <dcterms:modified xsi:type="dcterms:W3CDTF">2024-12-16T11:58:17Z</dcterms:modified>
</cp:coreProperties>
</file>